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Mensch/Bauernfamilie/Arbeits- und Lebensbedingungen SAKE d/"/>
    </mc:Choice>
  </mc:AlternateContent>
  <xr:revisionPtr revIDLastSave="0" documentId="8_{839F7D4F-88F1-864A-AAEF-012A0CD6430C}" xr6:coauthVersionLast="47" xr6:coauthVersionMax="47" xr10:uidLastSave="{00000000-0000-0000-0000-000000000000}"/>
  <bookViews>
    <workbookView xWindow="0" yWindow="0" windowWidth="51200" windowHeight="28800" tabRatio="805" xr2:uid="{00000000-000D-0000-FFFF-FFFF00000000}"/>
  </bookViews>
  <sheets>
    <sheet name="Ausbildung_d" sheetId="9" r:id="rId1"/>
    <sheet name="Ausbildung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6" i="8" l="1"/>
  <c r="C9" i="8"/>
  <c r="E9" i="8"/>
  <c r="F9" i="8"/>
  <c r="G9" i="8"/>
  <c r="H9" i="8"/>
  <c r="I9" i="8"/>
  <c r="K9" i="8"/>
  <c r="L9" i="8"/>
  <c r="Q7" i="8" s="1"/>
  <c r="M9" i="8"/>
  <c r="N9" i="8"/>
  <c r="P11" i="8" s="1"/>
  <c r="O9" i="8"/>
  <c r="Q11" i="8" s="1"/>
  <c r="B9" i="8"/>
  <c r="D8" i="8"/>
  <c r="D9" i="8" s="1"/>
  <c r="J8" i="8"/>
  <c r="J9" i="8" s="1"/>
</calcChain>
</file>

<file path=xl/sharedStrings.xml><?xml version="1.0" encoding="utf-8"?>
<sst xmlns="http://schemas.openxmlformats.org/spreadsheetml/2006/main" count="51" uniqueCount="25">
  <si>
    <t xml:space="preserve">Männer </t>
  </si>
  <si>
    <t>Frauen</t>
  </si>
  <si>
    <t>Männer</t>
  </si>
  <si>
    <t>Sekundarstufe II</t>
  </si>
  <si>
    <t>Gewerbetreibende</t>
  </si>
  <si>
    <t>Übrige Selbständige</t>
  </si>
  <si>
    <t>Übrige Arbeitnehmende</t>
  </si>
  <si>
    <t>Sekundarstufe I</t>
  </si>
  <si>
    <t>Tertiärstufe</t>
  </si>
  <si>
    <t>Landw. Arbeitnehmende</t>
  </si>
  <si>
    <t>Landwirte/Bäuerinnen</t>
  </si>
  <si>
    <t>Höchste abgeschlossene Ausbildung</t>
  </si>
  <si>
    <t>(Zahlen in Klammern): gewichtete Ergebnisse basieren auf weniger als 75 Beobachtungen</t>
  </si>
  <si>
    <t>(18)</t>
  </si>
  <si>
    <t>(25)</t>
  </si>
  <si>
    <t>Quelle: BFS, Schweizerische Arbeitskräfteerhebung (SAKE), kumulierte Jahresdaten 2019-2021</t>
  </si>
  <si>
    <t>(24)</t>
  </si>
  <si>
    <t>(40)</t>
  </si>
  <si>
    <t>(13)</t>
  </si>
  <si>
    <t>(43)</t>
  </si>
  <si>
    <t>(51)</t>
  </si>
  <si>
    <t>(20)</t>
  </si>
  <si>
    <t>(68)</t>
  </si>
  <si>
    <t>Andere</t>
  </si>
  <si>
    <t>25-39 j. Frauen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</si>
</sst>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0"/>
  </numFmts>
  <fonts count="2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7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7">
    <xf numFmtId="0" fontId="0" fillId="0" borderId="0"/>
    <xf numFmtId="0" fontId="4" fillId="0" borderId="0"/>
    <xf numFmtId="0" fontId="3" fillId="0" borderId="0"/>
    <xf numFmtId="0" fontId="15" fillId="0" borderId="0"/>
    <xf numFmtId="0" fontId="16" fillId="0" borderId="0"/>
    <xf numFmtId="4" fontId="17" fillId="4" borderId="0" applyNumberFormat="0" applyProtection="0">
      <alignment horizontal="left" vertical="center" indent="1"/>
    </xf>
    <xf numFmtId="4" fontId="18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4" fontId="18" fillId="7" borderId="6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19" fillId="5" borderId="7" applyNumberFormat="0" applyProtection="0">
      <alignment horizontal="left" vertical="top" indent="1"/>
    </xf>
    <xf numFmtId="4" fontId="19" fillId="8" borderId="7" applyNumberFormat="0" applyProtection="0">
      <alignment horizontal="right" vertical="center"/>
    </xf>
    <xf numFmtId="0" fontId="16" fillId="9" borderId="7" applyNumberFormat="0" applyProtection="0">
      <alignment horizontal="left" vertical="center" indent="1"/>
    </xf>
    <xf numFmtId="4" fontId="19" fillId="8" borderId="7" applyNumberFormat="0" applyProtection="0">
      <alignment horizontal="left" vertical="center" indent="1"/>
    </xf>
    <xf numFmtId="4" fontId="18" fillId="10" borderId="7" applyNumberFormat="0" applyProtection="0">
      <alignment vertical="center"/>
    </xf>
    <xf numFmtId="0" fontId="16" fillId="5" borderId="7" applyNumberFormat="0" applyProtection="0">
      <alignment horizontal="left" vertical="center" indent="1"/>
    </xf>
    <xf numFmtId="0" fontId="16" fillId="11" borderId="7" applyNumberFormat="0" applyProtection="0">
      <alignment horizontal="left" vertical="center" indent="1"/>
    </xf>
    <xf numFmtId="0" fontId="16" fillId="12" borderId="7" applyNumberFormat="0" applyProtection="0">
      <alignment horizontal="left" vertical="center" indent="1"/>
    </xf>
    <xf numFmtId="4" fontId="19" fillId="6" borderId="7" applyNumberFormat="0" applyProtection="0">
      <alignment horizontal="right" vertical="center"/>
    </xf>
    <xf numFmtId="4" fontId="20" fillId="13" borderId="7" applyNumberFormat="0" applyProtection="0">
      <alignment vertical="center"/>
    </xf>
    <xf numFmtId="4" fontId="18" fillId="13" borderId="7" applyNumberFormat="0" applyProtection="0">
      <alignment horizontal="left" vertical="center" indent="1"/>
    </xf>
    <xf numFmtId="0" fontId="18" fillId="13" borderId="7" applyNumberFormat="0" applyProtection="0">
      <alignment horizontal="left" vertical="top" indent="1"/>
    </xf>
    <xf numFmtId="4" fontId="19" fillId="14" borderId="7" applyNumberFormat="0" applyProtection="0">
      <alignment horizontal="right" vertical="center"/>
    </xf>
    <xf numFmtId="4" fontId="19" fillId="15" borderId="7" applyNumberFormat="0" applyProtection="0">
      <alignment horizontal="right" vertical="center"/>
    </xf>
    <xf numFmtId="4" fontId="19" fillId="16" borderId="7" applyNumberFormat="0" applyProtection="0">
      <alignment horizontal="right" vertical="center"/>
    </xf>
    <xf numFmtId="4" fontId="19" fillId="17" borderId="7" applyNumberFormat="0" applyProtection="0">
      <alignment horizontal="right" vertical="center"/>
    </xf>
    <xf numFmtId="4" fontId="19" fillId="18" borderId="7" applyNumberFormat="0" applyProtection="0">
      <alignment horizontal="right" vertical="center"/>
    </xf>
    <xf numFmtId="4" fontId="19" fillId="19" borderId="7" applyNumberFormat="0" applyProtection="0">
      <alignment horizontal="right" vertical="center"/>
    </xf>
    <xf numFmtId="4" fontId="19" fillId="20" borderId="7" applyNumberFormat="0" applyProtection="0">
      <alignment horizontal="right" vertical="center"/>
    </xf>
    <xf numFmtId="4" fontId="19" fillId="21" borderId="7" applyNumberFormat="0" applyProtection="0">
      <alignment horizontal="right" vertical="center"/>
    </xf>
    <xf numFmtId="4" fontId="19" fillId="22" borderId="7" applyNumberFormat="0" applyProtection="0">
      <alignment horizontal="right" vertical="center"/>
    </xf>
    <xf numFmtId="4" fontId="21" fillId="9" borderId="0" applyNumberFormat="0" applyProtection="0">
      <alignment horizontal="left" vertical="center" indent="1"/>
    </xf>
    <xf numFmtId="0" fontId="16" fillId="9" borderId="7" applyNumberFormat="0" applyProtection="0">
      <alignment horizontal="left" vertical="top" indent="1"/>
    </xf>
    <xf numFmtId="0" fontId="16" fillId="5" borderId="7" applyNumberFormat="0" applyProtection="0">
      <alignment horizontal="left" vertical="top" indent="1"/>
    </xf>
    <xf numFmtId="0" fontId="16" fillId="11" borderId="7" applyNumberFormat="0" applyProtection="0">
      <alignment horizontal="left" vertical="top" indent="1"/>
    </xf>
    <xf numFmtId="0" fontId="16" fillId="12" borderId="7" applyNumberFormat="0" applyProtection="0">
      <alignment horizontal="left" vertical="top" indent="1"/>
    </xf>
    <xf numFmtId="4" fontId="19" fillId="23" borderId="7" applyNumberFormat="0" applyProtection="0">
      <alignment vertical="center"/>
    </xf>
    <xf numFmtId="4" fontId="22" fillId="23" borderId="7" applyNumberFormat="0" applyProtection="0">
      <alignment vertical="center"/>
    </xf>
    <xf numFmtId="4" fontId="19" fillId="23" borderId="7" applyNumberFormat="0" applyProtection="0">
      <alignment horizontal="left" vertical="center" indent="1"/>
    </xf>
    <xf numFmtId="0" fontId="19" fillId="23" borderId="7" applyNumberFormat="0" applyProtection="0">
      <alignment horizontal="left" vertical="top" indent="1"/>
    </xf>
    <xf numFmtId="4" fontId="22" fillId="6" borderId="7" applyNumberFormat="0" applyProtection="0">
      <alignment horizontal="right" vertical="center"/>
    </xf>
    <xf numFmtId="4" fontId="23" fillId="6" borderId="7" applyNumberFormat="0" applyProtection="0">
      <alignment horizontal="right" vertical="center"/>
    </xf>
    <xf numFmtId="4" fontId="17" fillId="4" borderId="0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16" fillId="9" borderId="7" applyNumberFormat="0" applyProtection="0">
      <alignment horizontal="left" vertical="center" indent="1"/>
    </xf>
    <xf numFmtId="0" fontId="16" fillId="5" borderId="7" applyNumberFormat="0" applyProtection="0">
      <alignment horizontal="left" vertical="center" indent="1"/>
    </xf>
    <xf numFmtId="0" fontId="16" fillId="11" borderId="7" applyNumberFormat="0" applyProtection="0">
      <alignment horizontal="left" vertical="center" indent="1"/>
    </xf>
    <xf numFmtId="0" fontId="16" fillId="12" borderId="7" applyNumberFormat="0" applyProtection="0">
      <alignment horizontal="left" vertical="center" indent="1"/>
    </xf>
    <xf numFmtId="0" fontId="16" fillId="12" borderId="7" applyNumberFormat="0" applyProtection="0">
      <alignment horizontal="left" vertical="center" indent="1"/>
    </xf>
    <xf numFmtId="0" fontId="16" fillId="11" borderId="7" applyNumberFormat="0" applyProtection="0">
      <alignment horizontal="left" vertical="center" indent="1"/>
    </xf>
    <xf numFmtId="0" fontId="16" fillId="5" borderId="7" applyNumberFormat="0" applyProtection="0">
      <alignment horizontal="left" vertical="center" indent="1"/>
    </xf>
    <xf numFmtId="0" fontId="16" fillId="9" borderId="7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0" fontId="16" fillId="9" borderId="7" applyNumberFormat="0" applyProtection="0">
      <alignment horizontal="left" vertical="top" indent="1"/>
    </xf>
    <xf numFmtId="0" fontId="16" fillId="5" borderId="7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1" fontId="0" fillId="0" borderId="0" xfId="0" applyNumberFormat="1"/>
    <xf numFmtId="0" fontId="5" fillId="0" borderId="0" xfId="0" applyFont="1"/>
    <xf numFmtId="0" fontId="8" fillId="0" borderId="0" xfId="0" applyFont="1"/>
    <xf numFmtId="0" fontId="9" fillId="0" borderId="0" xfId="0" applyFont="1"/>
    <xf numFmtId="1" fontId="7" fillId="0" borderId="0" xfId="0" applyNumberFormat="1" applyFont="1"/>
    <xf numFmtId="0" fontId="7" fillId="0" borderId="0" xfId="0" applyFont="1"/>
    <xf numFmtId="0" fontId="10" fillId="0" borderId="0" xfId="0" applyFont="1" applyAlignment="1">
      <alignment horizontal="left" vertical="center" readingOrder="1"/>
    </xf>
    <xf numFmtId="0" fontId="9" fillId="2" borderId="2" xfId="0" applyFont="1" applyFill="1" applyBorder="1"/>
    <xf numFmtId="0" fontId="9" fillId="2" borderId="3" xfId="0" applyFont="1" applyFill="1" applyBorder="1"/>
    <xf numFmtId="49" fontId="9" fillId="3" borderId="0" xfId="0" applyNumberFormat="1" applyFont="1" applyFill="1"/>
    <xf numFmtId="49" fontId="9" fillId="3" borderId="1" xfId="0" applyNumberFormat="1" applyFont="1" applyFill="1" applyBorder="1"/>
    <xf numFmtId="0" fontId="11" fillId="2" borderId="1" xfId="0" applyFont="1" applyFill="1" applyBorder="1" applyAlignment="1">
      <alignment horizontal="right"/>
    </xf>
    <xf numFmtId="0" fontId="12" fillId="0" borderId="0" xfId="0" applyFont="1" applyAlignment="1">
      <alignment horizontal="left" vertical="center" readingOrder="1"/>
    </xf>
    <xf numFmtId="0" fontId="11" fillId="2" borderId="4" xfId="0" applyFont="1" applyFill="1" applyBorder="1" applyAlignment="1">
      <alignment horizontal="center"/>
    </xf>
    <xf numFmtId="0" fontId="13" fillId="0" borderId="0" xfId="0" applyFont="1"/>
    <xf numFmtId="0" fontId="14" fillId="0" borderId="0" xfId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14" fillId="0" borderId="1" xfId="1" applyFont="1" applyFill="1" applyBorder="1" applyAlignment="1">
      <alignment horizontal="right"/>
    </xf>
    <xf numFmtId="0" fontId="0" fillId="0" borderId="0" xfId="0"/>
    <xf numFmtId="1" fontId="0" fillId="0" borderId="0" xfId="0" applyNumberFormat="1"/>
    <xf numFmtId="0" fontId="5" fillId="0" borderId="0" xfId="0" applyFont="1"/>
    <xf numFmtId="0" fontId="6" fillId="0" borderId="0" xfId="0" applyFont="1"/>
    <xf numFmtId="1" fontId="6" fillId="0" borderId="0" xfId="0" applyNumberFormat="1" applyFont="1"/>
    <xf numFmtId="0" fontId="6" fillId="0" borderId="0" xfId="0" applyFont="1" applyBorder="1"/>
    <xf numFmtId="0" fontId="8" fillId="0" borderId="0" xfId="0" applyFont="1"/>
    <xf numFmtId="1" fontId="7" fillId="0" borderId="0" xfId="0" applyNumberFormat="1" applyFont="1"/>
    <xf numFmtId="0" fontId="7" fillId="0" borderId="0" xfId="0" applyFont="1"/>
    <xf numFmtId="0" fontId="9" fillId="2" borderId="2" xfId="0" applyFont="1" applyFill="1" applyBorder="1"/>
    <xf numFmtId="0" fontId="9" fillId="2" borderId="3" xfId="0" applyFont="1" applyFill="1" applyBorder="1"/>
    <xf numFmtId="0" fontId="11" fillId="2" borderId="1" xfId="0" applyFont="1" applyFill="1" applyBorder="1" applyAlignment="1">
      <alignment horizontal="right"/>
    </xf>
    <xf numFmtId="0" fontId="12" fillId="0" borderId="0" xfId="0" applyFont="1" applyAlignment="1">
      <alignment horizontal="left" vertical="center" readingOrder="1"/>
    </xf>
    <xf numFmtId="49" fontId="9" fillId="3" borderId="2" xfId="0" applyNumberFormat="1" applyFont="1" applyFill="1" applyBorder="1"/>
    <xf numFmtId="49" fontId="9" fillId="3" borderId="5" xfId="0" applyNumberFormat="1" applyFont="1" applyFill="1" applyBorder="1"/>
    <xf numFmtId="49" fontId="9" fillId="3" borderId="3" xfId="0" applyNumberFormat="1" applyFont="1" applyFill="1" applyBorder="1"/>
    <xf numFmtId="0" fontId="11" fillId="2" borderId="8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 horizontal="left"/>
    </xf>
    <xf numFmtId="0" fontId="9" fillId="0" borderId="0" xfId="0" applyFont="1"/>
    <xf numFmtId="3" fontId="24" fillId="0" borderId="0" xfId="0" applyNumberFormat="1" applyFont="1" applyAlignment="1">
      <alignment horizontal="right"/>
    </xf>
    <xf numFmtId="49" fontId="9" fillId="3" borderId="0" xfId="0" applyNumberFormat="1" applyFont="1" applyFill="1" applyBorder="1" applyAlignment="1">
      <alignment horizontal="right"/>
    </xf>
    <xf numFmtId="0" fontId="25" fillId="0" borderId="0" xfId="0" applyFont="1" applyAlignment="1">
      <alignment horizontal="left" vertical="center" readingOrder="1"/>
    </xf>
    <xf numFmtId="0" fontId="26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left" vertical="center" readingOrder="1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28" fillId="0" borderId="0" xfId="0" applyFont="1" applyFill="1"/>
    <xf numFmtId="3" fontId="24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/>
    </xf>
    <xf numFmtId="0" fontId="11" fillId="2" borderId="4" xfId="0" applyFont="1" applyFill="1" applyBorder="1" applyAlignment="1">
      <alignment horizontal="center"/>
    </xf>
    <xf numFmtId="49" fontId="9" fillId="0" borderId="0" xfId="0" applyNumberFormat="1" applyFont="1" applyFill="1" applyBorder="1"/>
  </cellXfs>
  <cellStyles count="77">
    <cellStyle name="Komma 10 2 2 3" xfId="61" xr:uid="{00000000-0005-0000-0000-000000000000}"/>
    <cellStyle name="Komma 10 2 5 2 2" xfId="60" xr:uid="{00000000-0005-0000-0000-000001000000}"/>
    <cellStyle name="SAPBEXaggData" xfId="15" xr:uid="{00000000-0005-0000-0000-000003000000}"/>
    <cellStyle name="SAPBEXaggDataEmph" xfId="20" xr:uid="{00000000-0005-0000-0000-000004000000}"/>
    <cellStyle name="SAPBEXaggItem" xfId="21" xr:uid="{00000000-0005-0000-0000-000005000000}"/>
    <cellStyle name="SAPBEXaggItemX" xfId="22" xr:uid="{00000000-0005-0000-0000-000006000000}"/>
    <cellStyle name="SAPBEXchaText" xfId="6" xr:uid="{00000000-0005-0000-0000-000007000000}"/>
    <cellStyle name="SAPBEXexcBad7" xfId="23" xr:uid="{00000000-0005-0000-0000-000008000000}"/>
    <cellStyle name="SAPBEXexcBad8" xfId="24" xr:uid="{00000000-0005-0000-0000-000009000000}"/>
    <cellStyle name="SAPBEXexcBad9" xfId="25" xr:uid="{00000000-0005-0000-0000-00000A000000}"/>
    <cellStyle name="SAPBEXexcCritical4" xfId="26" xr:uid="{00000000-0005-0000-0000-00000B000000}"/>
    <cellStyle name="SAPBEXexcCritical5" xfId="27" xr:uid="{00000000-0005-0000-0000-00000C000000}"/>
    <cellStyle name="SAPBEXexcCritical6" xfId="28" xr:uid="{00000000-0005-0000-0000-00000D000000}"/>
    <cellStyle name="SAPBEXexcGood1" xfId="29" xr:uid="{00000000-0005-0000-0000-00000E000000}"/>
    <cellStyle name="SAPBEXexcGood2" xfId="30" xr:uid="{00000000-0005-0000-0000-00000F000000}"/>
    <cellStyle name="SAPBEXexcGood3" xfId="31" xr:uid="{00000000-0005-0000-0000-000010000000}"/>
    <cellStyle name="SAPBEXfilterDrill" xfId="8" xr:uid="{00000000-0005-0000-0000-000011000000}"/>
    <cellStyle name="SAPBEXfilterItem" xfId="7" xr:uid="{00000000-0005-0000-0000-000012000000}"/>
    <cellStyle name="SAPBEXfilterText" xfId="32" xr:uid="{00000000-0005-0000-0000-000013000000}"/>
    <cellStyle name="SAPBEXformats" xfId="12" xr:uid="{00000000-0005-0000-0000-000014000000}"/>
    <cellStyle name="SAPBEXheaderItem" xfId="10" xr:uid="{00000000-0005-0000-0000-000015000000}"/>
    <cellStyle name="SAPBEXheaderItem 2" xfId="45" xr:uid="{00000000-0005-0000-0000-000016000000}"/>
    <cellStyle name="SAPBEXheaderItem 3" xfId="54" xr:uid="{00000000-0005-0000-0000-000017000000}"/>
    <cellStyle name="SAPBEXheaderText" xfId="9" xr:uid="{00000000-0005-0000-0000-000018000000}"/>
    <cellStyle name="SAPBEXheaderText 2" xfId="44" xr:uid="{00000000-0005-0000-0000-000019000000}"/>
    <cellStyle name="SAPBEXheaderText 3" xfId="55" xr:uid="{00000000-0005-0000-0000-00001A000000}"/>
    <cellStyle name="SAPBEXHLevel0" xfId="13" xr:uid="{00000000-0005-0000-0000-00001B000000}"/>
    <cellStyle name="SAPBEXHLevel0 2" xfId="46" xr:uid="{00000000-0005-0000-0000-00001C000000}"/>
    <cellStyle name="SAPBEXHLevel0 3" xfId="53" xr:uid="{00000000-0005-0000-0000-00001D000000}"/>
    <cellStyle name="SAPBEXHLevel0X" xfId="33" xr:uid="{00000000-0005-0000-0000-00001E000000}"/>
    <cellStyle name="SAPBEXHLevel0X 2" xfId="57" xr:uid="{00000000-0005-0000-0000-00001F000000}"/>
    <cellStyle name="SAPBEXHLevel1" xfId="16" xr:uid="{00000000-0005-0000-0000-000020000000}"/>
    <cellStyle name="SAPBEXHLevel1 2" xfId="47" xr:uid="{00000000-0005-0000-0000-000021000000}"/>
    <cellStyle name="SAPBEXHLevel1 3" xfId="52" xr:uid="{00000000-0005-0000-0000-000022000000}"/>
    <cellStyle name="SAPBEXHLevel1X" xfId="34" xr:uid="{00000000-0005-0000-0000-000023000000}"/>
    <cellStyle name="SAPBEXHLevel1X 2" xfId="58" xr:uid="{00000000-0005-0000-0000-000024000000}"/>
    <cellStyle name="SAPBEXHLevel2" xfId="17" xr:uid="{00000000-0005-0000-0000-000025000000}"/>
    <cellStyle name="SAPBEXHLevel2 2" xfId="48" xr:uid="{00000000-0005-0000-0000-000026000000}"/>
    <cellStyle name="SAPBEXHLevel2 3" xfId="51" xr:uid="{00000000-0005-0000-0000-000027000000}"/>
    <cellStyle name="SAPBEXHLevel2X" xfId="35" xr:uid="{00000000-0005-0000-0000-000028000000}"/>
    <cellStyle name="SAPBEXHLevel3" xfId="18" xr:uid="{00000000-0005-0000-0000-000029000000}"/>
    <cellStyle name="SAPBEXHLevel3 2" xfId="49" xr:uid="{00000000-0005-0000-0000-00002A000000}"/>
    <cellStyle name="SAPBEXHLevel3 3" xfId="50" xr:uid="{00000000-0005-0000-0000-00002B000000}"/>
    <cellStyle name="SAPBEXHLevel3X" xfId="36" xr:uid="{00000000-0005-0000-0000-00002C000000}"/>
    <cellStyle name="SAPBEXresData" xfId="37" xr:uid="{00000000-0005-0000-0000-00002D000000}"/>
    <cellStyle name="SAPBEXresDataEmph" xfId="38" xr:uid="{00000000-0005-0000-0000-00002E000000}"/>
    <cellStyle name="SAPBEXresItem" xfId="39" xr:uid="{00000000-0005-0000-0000-00002F000000}"/>
    <cellStyle name="SAPBEXresItemX" xfId="40" xr:uid="{00000000-0005-0000-0000-000030000000}"/>
    <cellStyle name="SAPBEXstdData" xfId="19" xr:uid="{00000000-0005-0000-0000-000031000000}"/>
    <cellStyle name="SAPBEXstdDataEmph" xfId="41" xr:uid="{00000000-0005-0000-0000-000032000000}"/>
    <cellStyle name="SAPBEXstdItem" xfId="14" xr:uid="{00000000-0005-0000-0000-000033000000}"/>
    <cellStyle name="SAPBEXstdItemX" xfId="11" xr:uid="{00000000-0005-0000-0000-000034000000}"/>
    <cellStyle name="SAPBEXtitle" xfId="5" xr:uid="{00000000-0005-0000-0000-000035000000}"/>
    <cellStyle name="SAPBEXtitle 2" xfId="43" xr:uid="{00000000-0005-0000-0000-000036000000}"/>
    <cellStyle name="SAPBEXtitle 3" xfId="56" xr:uid="{00000000-0005-0000-0000-000037000000}"/>
    <cellStyle name="SAPBEXundefined" xfId="42" xr:uid="{00000000-0005-0000-0000-000038000000}"/>
    <cellStyle name="Standard" xfId="0" builtinId="0"/>
    <cellStyle name="Standard 2" xfId="1" xr:uid="{00000000-0005-0000-0000-000039000000}"/>
    <cellStyle name="Standard 2 2" xfId="59" xr:uid="{00000000-0005-0000-0000-00003A000000}"/>
    <cellStyle name="Standard 2 3" xfId="4" xr:uid="{00000000-0005-0000-0000-00003B000000}"/>
    <cellStyle name="Standard 3" xfId="62" xr:uid="{00000000-0005-0000-0000-00003C000000}"/>
    <cellStyle name="Standard 3 2" xfId="63" xr:uid="{00000000-0005-0000-0000-00003D000000}"/>
    <cellStyle name="Standard 3 2 2" xfId="66" xr:uid="{00000000-0005-0000-0000-00003E000000}"/>
    <cellStyle name="Standard 3 2 2 2" xfId="71" xr:uid="{00000000-0005-0000-0000-00003F000000}"/>
    <cellStyle name="Standard 3 2 2 3" xfId="76" xr:uid="{00000000-0005-0000-0000-000040000000}"/>
    <cellStyle name="Standard 3 2 3" xfId="68" xr:uid="{00000000-0005-0000-0000-000041000000}"/>
    <cellStyle name="Standard 3 2 4" xfId="73" xr:uid="{00000000-0005-0000-0000-000042000000}"/>
    <cellStyle name="Standard 3 3" xfId="65" xr:uid="{00000000-0005-0000-0000-000043000000}"/>
    <cellStyle name="Standard 3 3 2" xfId="70" xr:uid="{00000000-0005-0000-0000-000044000000}"/>
    <cellStyle name="Standard 3 3 3" xfId="75" xr:uid="{00000000-0005-0000-0000-000045000000}"/>
    <cellStyle name="Standard 3 4" xfId="67" xr:uid="{00000000-0005-0000-0000-000046000000}"/>
    <cellStyle name="Standard 3 5" xfId="72" xr:uid="{00000000-0005-0000-0000-000047000000}"/>
    <cellStyle name="Standard 4" xfId="3" xr:uid="{00000000-0005-0000-0000-000048000000}"/>
    <cellStyle name="Standard 5" xfId="64" xr:uid="{00000000-0005-0000-0000-000049000000}"/>
    <cellStyle name="Standard 5 2" xfId="69" xr:uid="{00000000-0005-0000-0000-00004A000000}"/>
    <cellStyle name="Standard 5 3" xfId="74" xr:uid="{00000000-0005-0000-0000-00004B000000}"/>
    <cellStyle name="Standard 6" xfId="2" xr:uid="{00000000-0005-0000-0000-00004C000000}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b="1"/>
              <a:t>Höchste abgeschlossene Ausbildung</a:t>
            </a:r>
          </a:p>
        </c:rich>
      </c:tx>
      <c:layout>
        <c:manualLayout>
          <c:xMode val="edge"/>
          <c:yMode val="edge"/>
          <c:x val="0.2068541119860017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9259536307961503"/>
          <c:y val="0.15604963273098729"/>
          <c:w val="0.5103671917329603"/>
          <c:h val="0.41699794312086313"/>
        </c:manualLayout>
      </c:layout>
      <c:barChart>
        <c:barDir val="bar"/>
        <c:grouping val="percentStacked"/>
        <c:varyColors val="0"/>
        <c:ser>
          <c:idx val="1"/>
          <c:order val="1"/>
          <c:tx>
            <c:strRef>
              <c:f>Ausbildung!$A$5</c:f>
              <c:strCache>
                <c:ptCount val="1"/>
                <c:pt idx="0">
                  <c:v>Sekundarstufe 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Ausbildung!$B$2:$O$3</c15:sqref>
                  </c15:fullRef>
                  <c15:levelRef>
                    <c15:sqref>Ausbildung!$B$2:$O$2</c15:sqref>
                  </c15:levelRef>
                </c:ext>
              </c:extLst>
              <c:f>Ausbildung!$B$2:$O$2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Ausbildung!$B$5:$O$5</c:f>
              <c:numCache>
                <c:formatCode>General</c:formatCode>
                <c:ptCount val="14"/>
                <c:pt idx="0">
                  <c:v>5356</c:v>
                </c:pt>
                <c:pt idx="1">
                  <c:v>4678</c:v>
                </c:pt>
                <c:pt idx="3" formatCode="###\ ##0">
                  <c:v>24</c:v>
                </c:pt>
                <c:pt idx="4">
                  <c:v>43</c:v>
                </c:pt>
                <c:pt idx="6">
                  <c:v>603</c:v>
                </c:pt>
                <c:pt idx="7" formatCode="###\ ##0">
                  <c:v>621</c:v>
                </c:pt>
                <c:pt idx="9">
                  <c:v>20</c:v>
                </c:pt>
                <c:pt idx="10">
                  <c:v>128</c:v>
                </c:pt>
                <c:pt idx="12" formatCode="###\ ##0">
                  <c:v>120</c:v>
                </c:pt>
                <c:pt idx="13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1-4FCE-8F7B-AF59107DFA69}"/>
            </c:ext>
          </c:extLst>
        </c:ser>
        <c:ser>
          <c:idx val="2"/>
          <c:order val="2"/>
          <c:tx>
            <c:strRef>
              <c:f>Ausbildung!$A$6</c:f>
              <c:strCache>
                <c:ptCount val="1"/>
                <c:pt idx="0">
                  <c:v>Sekundarstufe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Ausbildung!$B$2:$O$3</c15:sqref>
                  </c15:fullRef>
                  <c15:levelRef>
                    <c15:sqref>Ausbildung!$B$2:$O$2</c15:sqref>
                  </c15:levelRef>
                </c:ext>
              </c:extLst>
              <c:f>Ausbildung!$B$2:$O$2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Ausbildung!$B$6:$O$6</c:f>
              <c:numCache>
                <c:formatCode>General</c:formatCode>
                <c:ptCount val="14"/>
                <c:pt idx="0">
                  <c:v>23756</c:v>
                </c:pt>
                <c:pt idx="1">
                  <c:v>20429</c:v>
                </c:pt>
                <c:pt idx="3" formatCode="###\ ##0">
                  <c:v>40</c:v>
                </c:pt>
                <c:pt idx="4">
                  <c:v>51</c:v>
                </c:pt>
                <c:pt idx="6">
                  <c:v>3327</c:v>
                </c:pt>
                <c:pt idx="7" formatCode="###\ ##0">
                  <c:v>3023</c:v>
                </c:pt>
                <c:pt idx="9">
                  <c:v>68</c:v>
                </c:pt>
                <c:pt idx="10">
                  <c:v>735</c:v>
                </c:pt>
                <c:pt idx="12" formatCode="###\ ##0">
                  <c:v>424</c:v>
                </c:pt>
                <c:pt idx="13">
                  <c:v>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D1-4FCE-8F7B-AF59107DFA69}"/>
            </c:ext>
          </c:extLst>
        </c:ser>
        <c:ser>
          <c:idx val="3"/>
          <c:order val="3"/>
          <c:tx>
            <c:strRef>
              <c:f>Ausbildung!$A$7</c:f>
              <c:strCache>
                <c:ptCount val="1"/>
                <c:pt idx="0">
                  <c:v>Tertiärstufe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Ausbildung!$B$2:$O$3</c15:sqref>
                  </c15:fullRef>
                  <c15:levelRef>
                    <c15:sqref>Ausbildung!$B$2:$O$2</c15:sqref>
                  </c15:levelRef>
                </c:ext>
              </c:extLst>
              <c:f>Ausbildung!$B$2:$O$2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Ausbildung!$B$7:$O$7</c:f>
              <c:numCache>
                <c:formatCode>General</c:formatCode>
                <c:ptCount val="14"/>
                <c:pt idx="0">
                  <c:v>22533</c:v>
                </c:pt>
                <c:pt idx="1">
                  <c:v>25921</c:v>
                </c:pt>
                <c:pt idx="3" formatCode="###\ ##0">
                  <c:v>13</c:v>
                </c:pt>
                <c:pt idx="4">
                  <c:v>18</c:v>
                </c:pt>
                <c:pt idx="6">
                  <c:v>3194</c:v>
                </c:pt>
                <c:pt idx="7" formatCode="###\ ##0">
                  <c:v>5097</c:v>
                </c:pt>
                <c:pt idx="9">
                  <c:v>25</c:v>
                </c:pt>
                <c:pt idx="10">
                  <c:v>264</c:v>
                </c:pt>
                <c:pt idx="12" formatCode="###\ ##0">
                  <c:v>98</c:v>
                </c:pt>
                <c:pt idx="13">
                  <c:v>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D1-4FCE-8F7B-AF59107DF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473768"/>
        <c:axId val="6254645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Ausbildung!$A$4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Ausbildung!$B$2:$O$3</c15:sqref>
                        </c15:fullRef>
                        <c15:levelRef>
                          <c15:sqref>Ausbildung!$B$2:$O$2</c15:sqref>
                        </c15:levelRef>
                        <c15:formulaRef>
                          <c15:sqref>Ausbildung!$B$2:$O$2</c15:sqref>
                        </c15:formulaRef>
                      </c:ext>
                    </c:extLst>
                    <c:strCache>
                      <c:ptCount val="14"/>
                      <c:pt idx="0">
                        <c:v>Übrige Arbeitnehmende</c:v>
                      </c:pt>
                      <c:pt idx="3">
                        <c:v>Landw. Arbeitnehmende</c:v>
                      </c:pt>
                      <c:pt idx="6">
                        <c:v>Übrige Selbständige</c:v>
                      </c:pt>
                      <c:pt idx="9">
                        <c:v>Gewerbetreibende</c:v>
                      </c:pt>
                      <c:pt idx="12">
                        <c:v>Landwirte/Bäuerinnen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Ausbildung!$B$4:$O$4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3D1-4FCE-8F7B-AF59107DFA69}"/>
                  </c:ext>
                </c:extLst>
              </c15:ser>
            </c15:filteredBarSeries>
          </c:ext>
        </c:extLst>
      </c:barChart>
      <c:catAx>
        <c:axId val="625473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5464584"/>
        <c:crosses val="autoZero"/>
        <c:auto val="1"/>
        <c:lblAlgn val="ctr"/>
        <c:lblOffset val="100"/>
        <c:noMultiLvlLbl val="0"/>
      </c:catAx>
      <c:valAx>
        <c:axId val="625464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547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287322493936609"/>
          <c:y val="0.64880307270794879"/>
          <c:w val="0.61980785147012774"/>
          <c:h val="7.41355966678174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494416</xdr:colOff>
      <xdr:row>13</xdr:row>
      <xdr:rowOff>85546</xdr:rowOff>
    </xdr:from>
    <xdr:to>
      <xdr:col>15</xdr:col>
      <xdr:colOff>63500</xdr:colOff>
      <xdr:row>34</xdr:row>
      <xdr:rowOff>105833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8</xdr:col>
      <xdr:colOff>314325</xdr:colOff>
      <xdr:row>61</xdr:row>
      <xdr:rowOff>0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8801100"/>
          <a:ext cx="5295900" cy="9715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CH" sz="800">
              <a:latin typeface="Arial" pitchFamily="34" charset="0"/>
              <a:cs typeface="Arial" pitchFamily="34" charset="0"/>
            </a:rPr>
            <a:t>Sekundarstufe I: 	Obligatorische Grundschule (neun Jahre)</a:t>
          </a:r>
        </a:p>
        <a:p>
          <a:r>
            <a:rPr lang="de-CH" sz="800">
              <a:latin typeface="Arial" pitchFamily="34" charset="0"/>
              <a:cs typeface="Arial" pitchFamily="34" charset="0"/>
            </a:rPr>
            <a:t>Sekundarstufe II: </a:t>
          </a:r>
          <a:r>
            <a:rPr lang="de-CH" sz="800" baseline="0">
              <a:latin typeface="Arial" pitchFamily="34" charset="0"/>
              <a:cs typeface="Arial" pitchFamily="34" charset="0"/>
            </a:rPr>
            <a:t> 	Berufliche Grundbildung mit oder ohne Berufsmaturität; Allgemein- und 	berufsbildende Mittelschulen (z.B. Fachmittelschulen, Handelsmittelschulen); 	Maturitätsschulen (Gymnasien)</a:t>
          </a:r>
        </a:p>
        <a:p>
          <a:r>
            <a:rPr lang="de-CH" sz="800" baseline="0">
              <a:latin typeface="Arial" pitchFamily="34" charset="0"/>
              <a:cs typeface="Arial" pitchFamily="34" charset="0"/>
            </a:rPr>
            <a:t>Tertiärstufe:	Höhere Berufsbildung (eidg. Berufsprüfungen und höhere Fachprüfungen sowie höhere 	Fachschulen) und Hochschulen (universitäre Hochschulen, Fachhochschulen)</a:t>
          </a:r>
          <a:endParaRPr lang="de-CH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9</xdr:row>
      <xdr:rowOff>98778</xdr:rowOff>
    </xdr:from>
    <xdr:to>
      <xdr:col>11</xdr:col>
      <xdr:colOff>444500</xdr:colOff>
      <xdr:row>11</xdr:row>
      <xdr:rowOff>74084</xdr:rowOff>
    </xdr:to>
    <xdr:sp macro="" textlink="">
      <xdr:nvSpPr>
        <xdr:cNvPr id="5" name="Textfeld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1252361"/>
          <a:ext cx="4688417" cy="22930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CH" sz="900">
              <a:effectLst/>
              <a:latin typeface="+mn-lt"/>
              <a:ea typeface="+mn-ea"/>
              <a:cs typeface="+mn-cs"/>
            </a:rPr>
            <a:t>Quelle: BFS, Schweizerische Arbeitskräfteerhebung (SAKE), kumulierte Jahresdaten 2019-2021</a:t>
          </a:r>
          <a:endParaRPr lang="de-CH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0.01666</cdr:x>
      <cdr:y>0.71109</cdr:y>
    </cdr:from>
    <cdr:to>
      <cdr:x>0.97103</cdr:x>
      <cdr:y>0.93372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7084" y="2497916"/>
          <a:ext cx="4416778" cy="782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700">
              <a:latin typeface="Arial" pitchFamily="34" charset="0"/>
              <a:cs typeface="Arial" pitchFamily="34" charset="0"/>
            </a:rPr>
            <a:t>Sekundarstufe I: 	Obligatorische Grundschule (neun Jahre)</a:t>
          </a:r>
        </a:p>
        <a:p xmlns:a="http://schemas.openxmlformats.org/drawingml/2006/main">
          <a:r>
            <a:rPr lang="de-CH" sz="700">
              <a:latin typeface="Arial" pitchFamily="34" charset="0"/>
              <a:cs typeface="Arial" pitchFamily="34" charset="0"/>
            </a:rPr>
            <a:t>Sekundarstufe II: </a:t>
          </a:r>
          <a:r>
            <a:rPr lang="de-CH" sz="700" baseline="0">
              <a:latin typeface="Arial" pitchFamily="34" charset="0"/>
              <a:cs typeface="Arial" pitchFamily="34" charset="0"/>
            </a:rPr>
            <a:t> 	Berufliche Grundbildung mit oder ohne Berufsmaturität; Allgemein- und 	berufsbildende Mittelschulen (z.B. Fachmittelschulen, Handelsmittelschulen); 	Maturitätsschulen (Gymnasien)</a:t>
          </a:r>
        </a:p>
        <a:p xmlns:a="http://schemas.openxmlformats.org/drawingml/2006/main">
          <a:r>
            <a:rPr lang="de-CH" sz="700" baseline="0">
              <a:latin typeface="Arial" pitchFamily="34" charset="0"/>
              <a:cs typeface="Arial" pitchFamily="34" charset="0"/>
            </a:rPr>
            <a:t>Tertiärstufe:	Höhere Berufsbildung (eidg. Berufsprüfungen und höhere Fachprüfungen sowie höhere 	Fachschulen) und Hochschulen (universitäre Hochschulen, Fachhochschulen)</a:t>
          </a:r>
          <a:endParaRPr lang="de-CH" sz="7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0.80383</cdr:x>
      <cdr:y>0.14195</cdr:y>
    </cdr:from>
    <cdr:to>
      <cdr:x>0.95177</cdr:x>
      <cdr:y>0.57562</cdr:y>
    </cdr:to>
    <cdr:grpSp>
      <cdr:nvGrpSpPr>
        <cdr:cNvPr id="11" name="Gruppieren 10">
          <a:extLst xmlns:a="http://schemas.openxmlformats.org/drawingml/2006/main">
            <a:ext uri="{FF2B5EF4-FFF2-40B4-BE49-F238E27FC236}">
              <a16:creationId xmlns:a16="http://schemas.microsoft.com/office/drawing/2014/main" id="{98829DD0-CC8C-F2BC-C1DC-AC8E06F5189A}"/>
            </a:ext>
          </a:extLst>
        </cdr:cNvPr>
        <cdr:cNvGrpSpPr/>
      </cdr:nvGrpSpPr>
      <cdr:grpSpPr>
        <a:xfrm xmlns:a="http://schemas.openxmlformats.org/drawingml/2006/main">
          <a:off x="4255162" y="485570"/>
          <a:ext cx="783136" cy="1483460"/>
          <a:chOff x="4207254" y="460375"/>
          <a:chExt cx="774320" cy="1406512"/>
        </a:xfrm>
      </cdr:grpSpPr>
      <cdr:sp macro="" textlink="">
        <cdr:nvSpPr>
          <cdr:cNvPr id="3" name="Textfeld 1"/>
          <cdr:cNvSpPr txBox="1"/>
        </cdr:nvSpPr>
        <cdr:spPr>
          <a:xfrm xmlns:a="http://schemas.openxmlformats.org/drawingml/2006/main">
            <a:off x="4207254" y="460375"/>
            <a:ext cx="679699" cy="32066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4" name="Textfeld 1"/>
          <cdr:cNvSpPr txBox="1"/>
        </cdr:nvSpPr>
        <cdr:spPr>
          <a:xfrm xmlns:a="http://schemas.openxmlformats.org/drawingml/2006/main">
            <a:off x="4207254" y="743953"/>
            <a:ext cx="774320" cy="27520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5" name="Textfeld 1"/>
          <cdr:cNvSpPr txBox="1"/>
        </cdr:nvSpPr>
        <cdr:spPr>
          <a:xfrm xmlns:a="http://schemas.openxmlformats.org/drawingml/2006/main">
            <a:off x="4207254" y="993746"/>
            <a:ext cx="774320" cy="28259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6" name="Textfeld 1"/>
          <cdr:cNvSpPr txBox="1"/>
        </cdr:nvSpPr>
        <cdr:spPr>
          <a:xfrm xmlns:a="http://schemas.openxmlformats.org/drawingml/2006/main">
            <a:off x="4207254" y="1269967"/>
            <a:ext cx="639738" cy="30164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7" name="Textfeld 1"/>
          <cdr:cNvSpPr txBox="1"/>
        </cdr:nvSpPr>
        <cdr:spPr>
          <a:xfrm xmlns:a="http://schemas.openxmlformats.org/drawingml/2006/main">
            <a:off x="4207254" y="1556767"/>
            <a:ext cx="647670" cy="31012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</cdr:grpSp>
  </cdr:relSizeAnchor>
  <cdr:relSizeAnchor xmlns:cdr="http://schemas.openxmlformats.org/drawingml/2006/chartDrawing">
    <cdr:from>
      <cdr:x>0.11095</cdr:x>
      <cdr:y>0.91128</cdr:y>
    </cdr:from>
    <cdr:to>
      <cdr:x>1</cdr:x>
      <cdr:y>0.97965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585084" y="3056466"/>
          <a:ext cx="4688417" cy="2293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effectLst/>
              <a:latin typeface="+mn-lt"/>
              <a:ea typeface="+mn-ea"/>
              <a:cs typeface="+mn-cs"/>
            </a:rPr>
            <a:t>Quelle: BFS, Schweizerische Arbeitskräfteerhebung (SAKE), kumulierte Jahresdaten 2019-2021</a:t>
          </a:r>
          <a:endParaRPr lang="de-CH" sz="900"/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zoomScale="106" zoomScaleNormal="106" workbookViewId="0">
      <selection activeCell="M5" sqref="M5"/>
    </sheetView>
  </sheetViews>
  <sheetFormatPr baseColWidth="10" defaultRowHeight="13" x14ac:dyDescent="0.15"/>
  <cols>
    <col min="1" max="1" width="17.1640625" customWidth="1"/>
    <col min="2" max="11" width="11.5" customWidth="1"/>
  </cols>
  <sheetData>
    <row r="1" spans="1:21" ht="17.25" customHeight="1" x14ac:dyDescent="0.2">
      <c r="A1" s="43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21" ht="11.25" customHeight="1" x14ac:dyDescent="0.15">
      <c r="A2" s="29"/>
      <c r="B2" s="50" t="s">
        <v>6</v>
      </c>
      <c r="C2" s="50"/>
      <c r="D2" s="50" t="s">
        <v>9</v>
      </c>
      <c r="E2" s="50"/>
      <c r="F2" s="50" t="s">
        <v>5</v>
      </c>
      <c r="G2" s="50"/>
      <c r="H2" s="50" t="s">
        <v>4</v>
      </c>
      <c r="I2" s="50"/>
      <c r="J2" s="50" t="s">
        <v>10</v>
      </c>
      <c r="K2" s="50"/>
    </row>
    <row r="3" spans="1:21" ht="11.25" customHeight="1" x14ac:dyDescent="0.15">
      <c r="A3" s="30"/>
      <c r="B3" s="31" t="s">
        <v>1</v>
      </c>
      <c r="C3" s="31" t="s">
        <v>2</v>
      </c>
      <c r="D3" s="31" t="s">
        <v>1</v>
      </c>
      <c r="E3" s="31" t="s">
        <v>2</v>
      </c>
      <c r="F3" s="31" t="s">
        <v>1</v>
      </c>
      <c r="G3" s="31" t="s">
        <v>2</v>
      </c>
      <c r="H3" s="31" t="s">
        <v>1</v>
      </c>
      <c r="I3" s="31" t="s">
        <v>2</v>
      </c>
      <c r="J3" s="31" t="s">
        <v>1</v>
      </c>
      <c r="K3" s="31" t="s">
        <v>0</v>
      </c>
    </row>
    <row r="4" spans="1:21" ht="11.25" customHeight="1" x14ac:dyDescent="0.15">
      <c r="A4" s="33" t="s">
        <v>7</v>
      </c>
      <c r="B4" s="40">
        <v>5356</v>
      </c>
      <c r="C4" s="40">
        <v>4678</v>
      </c>
      <c r="D4" s="40" t="s">
        <v>16</v>
      </c>
      <c r="E4" s="40" t="s">
        <v>19</v>
      </c>
      <c r="F4" s="40">
        <v>603</v>
      </c>
      <c r="G4" s="40">
        <v>621</v>
      </c>
      <c r="H4" s="40" t="s">
        <v>21</v>
      </c>
      <c r="I4" s="40">
        <v>128</v>
      </c>
      <c r="J4" s="40">
        <v>120</v>
      </c>
      <c r="K4" s="40">
        <v>106</v>
      </c>
    </row>
    <row r="5" spans="1:21" ht="11.25" customHeight="1" x14ac:dyDescent="0.15">
      <c r="A5" s="34" t="s">
        <v>3</v>
      </c>
      <c r="B5" s="40">
        <v>23756</v>
      </c>
      <c r="C5" s="40">
        <v>20429</v>
      </c>
      <c r="D5" s="40" t="s">
        <v>17</v>
      </c>
      <c r="E5" s="40" t="s">
        <v>20</v>
      </c>
      <c r="F5" s="40">
        <v>3327</v>
      </c>
      <c r="G5" s="40">
        <v>3023</v>
      </c>
      <c r="H5" s="40" t="s">
        <v>22</v>
      </c>
      <c r="I5" s="40">
        <v>735</v>
      </c>
      <c r="J5" s="40">
        <v>424</v>
      </c>
      <c r="K5" s="40">
        <v>651</v>
      </c>
      <c r="M5" s="51"/>
    </row>
    <row r="6" spans="1:21" ht="11.25" customHeight="1" x14ac:dyDescent="0.15">
      <c r="A6" s="35" t="s">
        <v>8</v>
      </c>
      <c r="B6" s="40">
        <v>22533</v>
      </c>
      <c r="C6" s="40">
        <v>25921</v>
      </c>
      <c r="D6" s="40" t="s">
        <v>18</v>
      </c>
      <c r="E6" s="40" t="s">
        <v>13</v>
      </c>
      <c r="F6" s="40">
        <v>3194</v>
      </c>
      <c r="G6" s="40">
        <v>5097</v>
      </c>
      <c r="H6" s="40" t="s">
        <v>14</v>
      </c>
      <c r="I6" s="40">
        <v>264</v>
      </c>
      <c r="J6" s="40">
        <v>98</v>
      </c>
      <c r="K6" s="40">
        <v>467</v>
      </c>
    </row>
    <row r="7" spans="1:21" s="23" customFormat="1" ht="11.25" customHeight="1" x14ac:dyDescent="0.15">
      <c r="A7" s="41" t="s">
        <v>12</v>
      </c>
      <c r="E7" s="24"/>
      <c r="H7" s="24"/>
      <c r="K7" s="25"/>
    </row>
    <row r="8" spans="1:21" s="23" customFormat="1" ht="11.25" customHeight="1" x14ac:dyDescent="0.15">
      <c r="A8" s="42" t="s">
        <v>15</v>
      </c>
    </row>
    <row r="9" spans="1:21" s="20" customFormat="1" ht="11.25" customHeight="1" x14ac:dyDescent="0.15">
      <c r="A9" s="32"/>
      <c r="L9" s="18"/>
      <c r="O9" s="18"/>
      <c r="R9" s="18"/>
      <c r="U9" s="18"/>
    </row>
    <row r="10" spans="1:21" s="20" customFormat="1" ht="11.25" customHeight="1" x14ac:dyDescent="0.15">
      <c r="A10" s="32"/>
    </row>
    <row r="11" spans="1:21" s="20" customFormat="1" ht="11.25" customHeight="1" x14ac:dyDescent="0.15">
      <c r="A11" s="32"/>
    </row>
    <row r="12" spans="1:21" s="20" customFormat="1" ht="11.25" customHeight="1" x14ac:dyDescent="0.15">
      <c r="A12" s="32"/>
    </row>
    <row r="13" spans="1:21" s="20" customFormat="1" ht="11.25" customHeight="1" x14ac:dyDescent="0.15">
      <c r="A13" s="32"/>
    </row>
    <row r="14" spans="1:21" s="20" customFormat="1" ht="11.25" customHeight="1" x14ac:dyDescent="0.15">
      <c r="A14" s="32"/>
    </row>
    <row r="15" spans="1:21" s="20" customFormat="1" ht="11.25" customHeight="1" x14ac:dyDescent="0.15">
      <c r="A15" s="32"/>
    </row>
    <row r="16" spans="1:21" x14ac:dyDescent="0.15">
      <c r="A16" s="28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x14ac:dyDescent="0.1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x14ac:dyDescent="0.1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x14ac:dyDescent="0.1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x14ac:dyDescent="0.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x14ac:dyDescent="0.1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4" spans="1:11" x14ac:dyDescent="0.15">
      <c r="A24" s="22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1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x14ac:dyDescent="0.1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1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9" spans="1:11" x14ac:dyDescent="0.15">
      <c r="K29" s="21"/>
    </row>
  </sheetData>
  <mergeCells count="5">
    <mergeCell ref="J2:K2"/>
    <mergeCell ref="B2:C2"/>
    <mergeCell ref="H2:I2"/>
    <mergeCell ref="D2:E2"/>
    <mergeCell ref="F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4"/>
  <sheetViews>
    <sheetView zoomScaleNormal="100" workbookViewId="0">
      <selection activeCell="Q8" sqref="Q8"/>
    </sheetView>
  </sheetViews>
  <sheetFormatPr baseColWidth="10" defaultRowHeight="13" x14ac:dyDescent="0.15"/>
  <cols>
    <col min="1" max="1" width="12.5" customWidth="1"/>
    <col min="2" max="3" width="6.83203125" customWidth="1"/>
    <col min="4" max="4" width="0.5" customWidth="1"/>
    <col min="5" max="6" width="6.83203125" customWidth="1"/>
    <col min="7" max="7" width="1.5" customWidth="1"/>
    <col min="8" max="9" width="6.83203125" customWidth="1"/>
    <col min="10" max="10" width="1.1640625" customWidth="1"/>
    <col min="11" max="12" width="6.83203125" customWidth="1"/>
    <col min="13" max="13" width="1.5" customWidth="1"/>
    <col min="14" max="15" width="6.83203125" customWidth="1"/>
  </cols>
  <sheetData>
    <row r="1" spans="1:18" s="20" customFormat="1" ht="14" x14ac:dyDescent="0.15">
      <c r="A1" s="7" t="s">
        <v>11</v>
      </c>
    </row>
    <row r="2" spans="1:18" s="3" customFormat="1" ht="13" customHeight="1" x14ac:dyDescent="0.2">
      <c r="B2" s="36" t="s">
        <v>6</v>
      </c>
      <c r="C2" s="37"/>
      <c r="D2" s="14"/>
      <c r="E2" s="50" t="s">
        <v>9</v>
      </c>
      <c r="F2" s="50"/>
      <c r="G2" s="14"/>
      <c r="H2" s="50" t="s">
        <v>5</v>
      </c>
      <c r="I2" s="50"/>
      <c r="J2" s="14"/>
      <c r="K2" s="50" t="s">
        <v>4</v>
      </c>
      <c r="L2" s="50"/>
      <c r="M2" s="14"/>
      <c r="N2" s="50" t="s">
        <v>10</v>
      </c>
      <c r="O2" s="50"/>
    </row>
    <row r="3" spans="1:18" s="3" customFormat="1" ht="13" customHeight="1" x14ac:dyDescent="0.2">
      <c r="A3" s="9"/>
      <c r="B3" s="12" t="s">
        <v>1</v>
      </c>
      <c r="C3" s="12" t="s">
        <v>2</v>
      </c>
      <c r="D3" s="12"/>
      <c r="E3" s="31" t="s">
        <v>1</v>
      </c>
      <c r="F3" s="31" t="s">
        <v>2</v>
      </c>
      <c r="G3" s="12"/>
      <c r="H3" s="31" t="s">
        <v>1</v>
      </c>
      <c r="I3" s="31" t="s">
        <v>2</v>
      </c>
      <c r="J3" s="12"/>
      <c r="K3" s="31" t="s">
        <v>1</v>
      </c>
      <c r="L3" s="31" t="s">
        <v>2</v>
      </c>
      <c r="M3" s="12"/>
      <c r="N3" s="31" t="s">
        <v>1</v>
      </c>
      <c r="O3" s="31" t="s">
        <v>2</v>
      </c>
    </row>
    <row r="4" spans="1:18" s="4" customFormat="1" ht="2" customHeight="1" x14ac:dyDescent="0.15">
      <c r="A4" s="8"/>
    </row>
    <row r="5" spans="1:18" s="4" customFormat="1" ht="10" customHeight="1" x14ac:dyDescent="0.15">
      <c r="A5" s="10" t="s">
        <v>7</v>
      </c>
      <c r="B5" s="16">
        <v>5356</v>
      </c>
      <c r="C5" s="16">
        <v>4678</v>
      </c>
      <c r="E5" s="18">
        <v>24</v>
      </c>
      <c r="F5" s="16">
        <v>43</v>
      </c>
      <c r="H5" s="16">
        <v>603</v>
      </c>
      <c r="I5" s="18">
        <v>621</v>
      </c>
      <c r="K5" s="16">
        <v>20</v>
      </c>
      <c r="L5" s="16">
        <v>128</v>
      </c>
      <c r="M5" s="18"/>
      <c r="N5" s="18">
        <v>120</v>
      </c>
      <c r="O5" s="16">
        <v>106</v>
      </c>
    </row>
    <row r="6" spans="1:18" s="4" customFormat="1" ht="10" customHeight="1" x14ac:dyDescent="0.15">
      <c r="A6" s="10" t="s">
        <v>3</v>
      </c>
      <c r="B6" s="16">
        <v>23756</v>
      </c>
      <c r="C6" s="16">
        <v>20429</v>
      </c>
      <c r="E6" s="18">
        <v>40</v>
      </c>
      <c r="F6" s="16">
        <v>51</v>
      </c>
      <c r="H6" s="16">
        <v>3327</v>
      </c>
      <c r="I6" s="18">
        <v>3023</v>
      </c>
      <c r="K6" s="16">
        <v>68</v>
      </c>
      <c r="L6" s="16">
        <v>735</v>
      </c>
      <c r="M6" s="18"/>
      <c r="N6" s="18">
        <v>424</v>
      </c>
      <c r="O6" s="16">
        <v>651</v>
      </c>
    </row>
    <row r="7" spans="1:18" s="4" customFormat="1" ht="10" customHeight="1" x14ac:dyDescent="0.15">
      <c r="A7" s="11" t="s">
        <v>8</v>
      </c>
      <c r="B7" s="19">
        <v>22533</v>
      </c>
      <c r="C7" s="19">
        <v>25921</v>
      </c>
      <c r="E7" s="17">
        <v>13</v>
      </c>
      <c r="F7" s="19">
        <v>18</v>
      </c>
      <c r="H7" s="19">
        <v>3194</v>
      </c>
      <c r="I7" s="17">
        <v>5097</v>
      </c>
      <c r="K7" s="19">
        <v>25</v>
      </c>
      <c r="L7" s="19">
        <v>264</v>
      </c>
      <c r="M7" s="17"/>
      <c r="N7" s="17">
        <v>98</v>
      </c>
      <c r="O7" s="19">
        <v>467</v>
      </c>
      <c r="Q7" s="4">
        <f>L7/L9*100</f>
        <v>23.280423280423278</v>
      </c>
    </row>
    <row r="8" spans="1:18" s="44" customFormat="1" ht="10" customHeight="1" x14ac:dyDescent="0.15">
      <c r="A8" s="45" t="s">
        <v>23</v>
      </c>
      <c r="B8" s="46">
        <v>248</v>
      </c>
      <c r="C8" s="47">
        <v>194</v>
      </c>
      <c r="D8" s="47">
        <f t="shared" ref="D8:J8" si="0">SUM(D5:D7)</f>
        <v>0</v>
      </c>
      <c r="E8" s="47"/>
      <c r="F8" s="47">
        <v>2</v>
      </c>
      <c r="G8" s="47"/>
      <c r="H8" s="47">
        <v>42</v>
      </c>
      <c r="I8" s="47">
        <v>31</v>
      </c>
      <c r="J8" s="47">
        <f t="shared" si="0"/>
        <v>0</v>
      </c>
      <c r="K8" s="47"/>
      <c r="L8" s="47">
        <v>7</v>
      </c>
      <c r="M8" s="47"/>
      <c r="N8" s="47">
        <v>1</v>
      </c>
      <c r="O8" s="47">
        <v>1</v>
      </c>
    </row>
    <row r="9" spans="1:18" s="44" customFormat="1" ht="11.25" customHeight="1" x14ac:dyDescent="0.15">
      <c r="A9" s="45"/>
      <c r="B9" s="46">
        <f>SUM(B5:B8)</f>
        <v>51893</v>
      </c>
      <c r="C9" s="47">
        <f t="shared" ref="C9:O9" si="1">SUM(C5:C8)</f>
        <v>51222</v>
      </c>
      <c r="D9" s="47">
        <f t="shared" si="1"/>
        <v>0</v>
      </c>
      <c r="E9" s="47">
        <f t="shared" si="1"/>
        <v>77</v>
      </c>
      <c r="F9" s="47">
        <f t="shared" si="1"/>
        <v>114</v>
      </c>
      <c r="G9" s="47">
        <f t="shared" si="1"/>
        <v>0</v>
      </c>
      <c r="H9" s="47">
        <f t="shared" si="1"/>
        <v>7166</v>
      </c>
      <c r="I9" s="47">
        <f t="shared" si="1"/>
        <v>8772</v>
      </c>
      <c r="J9" s="47">
        <f t="shared" si="1"/>
        <v>0</v>
      </c>
      <c r="K9" s="47">
        <f t="shared" si="1"/>
        <v>113</v>
      </c>
      <c r="L9" s="47">
        <f t="shared" si="1"/>
        <v>1134</v>
      </c>
      <c r="M9" s="47">
        <f t="shared" si="1"/>
        <v>0</v>
      </c>
      <c r="N9" s="47">
        <f t="shared" si="1"/>
        <v>643</v>
      </c>
      <c r="O9" s="47">
        <f t="shared" si="1"/>
        <v>1225</v>
      </c>
    </row>
    <row r="10" spans="1:18" ht="10" customHeight="1" x14ac:dyDescent="0.15">
      <c r="A10" s="13"/>
    </row>
    <row r="11" spans="1:18" s="6" customFormat="1" ht="10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>
        <f>N7/N9*100</f>
        <v>15.241057542768274</v>
      </c>
      <c r="Q11" s="6">
        <f>O7/O9*100</f>
        <v>38.122448979591837</v>
      </c>
    </row>
    <row r="12" spans="1:18" x14ac:dyDescent="0.15">
      <c r="B12" s="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9"/>
      <c r="O12" s="39"/>
      <c r="P12" s="48"/>
    </row>
    <row r="13" spans="1:18" x14ac:dyDescent="0.15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9"/>
      <c r="O13" s="39"/>
      <c r="P13" s="48"/>
    </row>
    <row r="14" spans="1:18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R14" s="38" t="s">
        <v>24</v>
      </c>
    </row>
    <row r="15" spans="1:18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R15" s="49">
        <v>1366</v>
      </c>
    </row>
    <row r="16" spans="1:18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R16" s="49">
        <f>R15/R17*100</f>
        <v>29.734436221158035</v>
      </c>
    </row>
    <row r="17" spans="1:18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R17" s="49">
        <v>4594</v>
      </c>
    </row>
    <row r="18" spans="1:18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R18" s="38"/>
    </row>
    <row r="19" spans="1:18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1" spans="1:18" x14ac:dyDescent="0.15">
      <c r="A21" s="2"/>
    </row>
    <row r="22" spans="1:18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8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8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8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8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8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8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8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1" spans="1:18" x14ac:dyDescent="0.15">
      <c r="A31" s="2"/>
    </row>
    <row r="32" spans="1:18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4" spans="15:15" x14ac:dyDescent="0.15">
      <c r="O34" s="1"/>
    </row>
  </sheetData>
  <mergeCells count="4">
    <mergeCell ref="N2:O2"/>
    <mergeCell ref="K2:L2"/>
    <mergeCell ref="E2:F2"/>
    <mergeCell ref="H2:I2"/>
  </mergeCells>
  <phoneticPr fontId="0" type="noConversion"/>
  <conditionalFormatting sqref="B8:B9">
    <cfRule type="cellIs" dxfId="3" priority="5" operator="lessThan">
      <formula>5</formula>
    </cfRule>
    <cfRule type="cellIs" dxfId="2" priority="6" operator="lessThan">
      <formula>75</formula>
    </cfRule>
  </conditionalFormatting>
  <conditionalFormatting sqref="B8:B9">
    <cfRule type="cellIs" dxfId="1" priority="7" operator="lessThan">
      <formula>10</formula>
    </cfRule>
    <cfRule type="cellIs" dxfId="0" priority="7" operator="lessThan">
      <formula>75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Mensch_Bauernfamilie_SAKE_Ausbildung_d"/>
    <f:field ref="objsubject" par="" edit="true" text=""/>
    <f:field ref="objcreatedby" par="" text="Bühlmann, Monique, BLW"/>
    <f:field ref="objcreatedat" par="" text="26.12.2018 10:01:38"/>
    <f:field ref="objchangedby" par="" text="Grossenbacher, Esther, BLW"/>
    <f:field ref="objmodifiedat" par="" text="29.04.2019 09:37:25"/>
    <f:field ref="doc_FSCFOLIO_1_1001_FieldDocumentNumber" par="" text=""/>
    <f:field ref="doc_FSCFOLIO_1_1001_FieldSubject" par="" edit="true" text=""/>
    <f:field ref="FSCFOLIO_1_1001_FieldCurrentUser" par="" text="BLW Esther Grossenbacher"/>
    <f:field ref="CCAPRECONFIG_15_1001_Objektname" par="" edit="true" text="AB19_Datentabelle_Grafik_Mensch_Bauernfamilie_SAKE_Ausbildung_d"/>
    <f:field ref="CHPRECONFIG_1_1001_Objektname" par="" edit="true" text="AB19_Datentabelle_Grafik_Mensch_Bauernfamilie_SAKE_Ausbild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Ausbildung_d</vt:lpstr>
      <vt:lpstr>Ausbildung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2015-04-27T10:56:29Z</cp:lastPrinted>
  <dcterms:created xsi:type="dcterms:W3CDTF">2002-02-08T07:11:55Z</dcterms:created>
  <dcterms:modified xsi:type="dcterms:W3CDTF">2022-09-07T12:35:20Z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COO.2101.101.7.1381490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*COO.2101.101.7.1381490*</vt:lpwstr>
  </property>
  <property fmtid="{D5CDD505-2E9C-101B-9397-08002B2CF9AE}" pid="21" name="FSC#COOELAK@1.1001:RefBarCode">
    <vt:lpwstr>*COO.2101.101.2.1381488*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Bühlmann Monique, BLW</vt:lpwstr>
  </property>
  <property fmtid="{D5CDD505-2E9C-101B-9397-08002B2CF9AE}" pid="27" name="FSC#COOELAK@1.1001:ProcessResponsiblePhone">
    <vt:lpwstr>+41 58 462 59 38</vt:lpwstr>
  </property>
  <property fmtid="{D5CDD505-2E9C-101B-9397-08002B2CF9AE}" pid="28" name="FSC#COOELAK@1.1001:ProcessResponsibleMail">
    <vt:lpwstr>monique.buehlmann@blw.admin.ch</vt:lpwstr>
  </property>
  <property fmtid="{D5CDD505-2E9C-101B-9397-08002B2CF9AE}" pid="29" name="FSC#COOELAK@1.1001:ProcessResponsibleFax">
    <vt:lpwstr>+41 58 462 26 34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032.1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032.1-00006</vt:lpwstr>
  </property>
  <property fmtid="{D5CDD505-2E9C-101B-9397-08002B2CF9AE}" pid="43" name="FSC#EVDCFG@15.1400:FileRespEmail">
    <vt:lpwstr>monique.buehlmann@blw.admin.ch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Monique Bühlmann</vt:lpwstr>
  </property>
  <property fmtid="{D5CDD505-2E9C-101B-9397-08002B2CF9AE}" pid="47" name="FSC#EVDCFG@15.1400:FileRespOrg">
    <vt:lpwstr>Kommunikation und Sprachdienste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bln</vt:lpwstr>
  </property>
  <property fmtid="{D5CDD505-2E9C-101B-9397-08002B2CF9AE}" pid="52" name="FSC#EVDCFG@15.1400:FileRespStreet">
    <vt:lpwstr>Schwarzenburgstrasse 165</vt:lpwstr>
  </property>
  <property fmtid="{D5CDD505-2E9C-101B-9397-08002B2CF9AE}" pid="53" name="FSC#EVDCFG@15.1400:FileRespTel">
    <vt:lpwstr>+41 58 462 59 38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AB19_Datentabelle_Grafik_Mensch_Bauernfamilie_SAKE_Ausbildung_d</vt:lpwstr>
  </property>
  <property fmtid="{D5CDD505-2E9C-101B-9397-08002B2CF9AE}" pid="68" name="FSC#EVDCFG@15.1400:UserFunction">
    <vt:lpwstr>Sekretariat - DBPRR / BLW</vt:lpwstr>
  </property>
  <property fmtid="{D5CDD505-2E9C-101B-9397-08002B2CF9AE}" pid="69" name="FSC#EVDCFG@15.1400:SalutationEnglish">
    <vt:lpwstr>Communication Unit</vt:lpwstr>
  </property>
  <property fmtid="{D5CDD505-2E9C-101B-9397-08002B2CF9AE}" pid="70" name="FSC#EVDCFG@15.1400:SalutationFrench">
    <vt:lpwstr>Secteur Communication</vt:lpwstr>
  </property>
  <property fmtid="{D5CDD505-2E9C-101B-9397-08002B2CF9AE}" pid="71" name="FSC#EVDCFG@15.1400:SalutationGerman">
    <vt:lpwstr>Fachbereich Kommunikation und Sprachdienste</vt:lpwstr>
  </property>
  <property fmtid="{D5CDD505-2E9C-101B-9397-08002B2CF9AE}" pid="72" name="FSC#EVDCFG@15.1400:SalutationItalian">
    <vt:lpwstr>Settore Comunicazione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ActualVersionNumber">
    <vt:lpwstr>4</vt:lpwstr>
  </property>
  <property fmtid="{D5CDD505-2E9C-101B-9397-08002B2CF9AE}" pid="79" name="FSC#EVDCFG@15.1400:ActualVersionCreatedAt">
    <vt:lpwstr>2019-04-29T08:35:16</vt:lpwstr>
  </property>
  <property fmtid="{D5CDD505-2E9C-101B-9397-08002B2CF9AE}" pid="80" name="FSC#EVDCFG@15.1400:ResponsibleBureau_DE">
    <vt:lpwstr>Bundesamt für Landwirtschaft BLW</vt:lpwstr>
  </property>
  <property fmtid="{D5CDD505-2E9C-101B-9397-08002B2CF9AE}" pid="81" name="FSC#EVDCFG@15.1400:ResponsibleBureau_EN">
    <vt:lpwstr>Federal Office for Agriculture FOAG</vt:lpwstr>
  </property>
  <property fmtid="{D5CDD505-2E9C-101B-9397-08002B2CF9AE}" pid="82" name="FSC#EVDCFG@15.1400:ResponsibleBureau_FR">
    <vt:lpwstr>Office fédéral de l'agriculture OFAG</vt:lpwstr>
  </property>
  <property fmtid="{D5CDD505-2E9C-101B-9397-08002B2CF9AE}" pid="83" name="FSC#EVDCFG@15.1400:ResponsibleBureau_IT">
    <vt:lpwstr>Ufficio federale dell'agricoltura UFAG</vt:lpwstr>
  </property>
  <property fmtid="{D5CDD505-2E9C-101B-9397-08002B2CF9AE}" pid="84" name="FSC#EVDCFG@15.1400:UserInChargeUserTitle">
    <vt:lpwstr/>
  </property>
  <property fmtid="{D5CDD505-2E9C-101B-9397-08002B2CF9AE}" pid="85" name="FSC#EVDCFG@15.1400:UserInChargeUserName">
    <vt:lpwstr>Bühlmann</vt:lpwstr>
  </property>
  <property fmtid="{D5CDD505-2E9C-101B-9397-08002B2CF9AE}" pid="86" name="FSC#EVDCFG@15.1400:UserInChargeUserFirstname">
    <vt:lpwstr/>
  </property>
  <property fmtid="{D5CDD505-2E9C-101B-9397-08002B2CF9AE}" pid="87" name="FSC#EVDCFG@15.1400:UserInChargeUserEnvSalutationDE">
    <vt:lpwstr/>
  </property>
  <property fmtid="{D5CDD505-2E9C-101B-9397-08002B2CF9AE}" pid="88" name="FSC#EVDCFG@15.1400:UserInChargeUserEnvSalutationEN">
    <vt:lpwstr/>
  </property>
  <property fmtid="{D5CDD505-2E9C-101B-9397-08002B2CF9AE}" pid="89" name="FSC#EVDCFG@15.1400:UserInChargeUserEnvSalutationFR">
    <vt:lpwstr/>
  </property>
  <property fmtid="{D5CDD505-2E9C-101B-9397-08002B2CF9AE}" pid="90" name="FSC#EVDCFG@15.1400:UserInChargeUserEnvSalutationIT">
    <vt:lpwstr/>
  </property>
  <property fmtid="{D5CDD505-2E9C-101B-9397-08002B2CF9AE}" pid="91" name="FSC#EVDCFG@15.1400:FilerespUserPersonTitle">
    <vt:lpwstr>BLW</vt:lpwstr>
  </property>
  <property fmtid="{D5CDD505-2E9C-101B-9397-08002B2CF9AE}" pid="92" name="FSC#EVDCFG@15.1400:Address">
    <vt:lpwstr/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esther.grossenbacher@blw.admin.ch</vt:lpwstr>
  </property>
  <property fmtid="{D5CDD505-2E9C-101B-9397-08002B2CF9AE}" pid="95" name="FSC#EVDCFG@15.1400:UserInCharge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032.1-00006/00002/00001/00001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