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codeName="DieseArbeitsmappe"/>
  <mc:AlternateContent xmlns:mc="http://schemas.openxmlformats.org/markup-compatibility/2006">
    <mc:Choice Requires="x15">
      <x15ac:absPath xmlns:x15ac="http://schemas.microsoft.com/office/spreadsheetml/2010/11/ac" url="/Volumes/Panache2022/BLW/Agrarbericht 2022/Reinzeichnung Panache/Markt/Getreide d/"/>
    </mc:Choice>
  </mc:AlternateContent>
  <xr:revisionPtr revIDLastSave="0" documentId="8_{562C6F95-4C42-3D41-BB6B-CD45C0BB6E74}" xr6:coauthVersionLast="47" xr6:coauthVersionMax="47" xr10:uidLastSave="{00000000-0000-0000-0000-000000000000}"/>
  <bookViews>
    <workbookView xWindow="3340" yWindow="500" windowWidth="22720" windowHeight="27100" tabRatio="640" xr2:uid="{00000000-000D-0000-FFFF-FFFF00000000}"/>
  </bookViews>
  <sheets>
    <sheet name="Tab5" sheetId="1" r:id="rId1"/>
  </sheets>
  <definedNames>
    <definedName name="_xlnm.Print_Area" localSheetId="0">'Tab5'!$A$1:$A$21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0" i="1" l="1"/>
  <c r="J49" i="1"/>
  <c r="J48" i="1"/>
  <c r="J47" i="1"/>
  <c r="J46" i="1"/>
  <c r="J45" i="1"/>
  <c r="J44" i="1"/>
</calcChain>
</file>

<file path=xl/sharedStrings.xml><?xml version="1.0" encoding="utf-8"?>
<sst xmlns="http://schemas.openxmlformats.org/spreadsheetml/2006/main" count="117" uniqueCount="80">
  <si>
    <t>Fleisch und Eier</t>
    <phoneticPr fontId="0" type="noConversion"/>
  </si>
  <si>
    <t>Körnermais</t>
    <phoneticPr fontId="0" type="noConversion"/>
  </si>
  <si>
    <r>
      <t xml:space="preserve">1 </t>
    </r>
    <r>
      <rPr>
        <sz val="7"/>
        <rFont val="Calibri"/>
        <family val="2"/>
      </rPr>
      <t>provisorisch</t>
    </r>
    <phoneticPr fontId="0" type="noConversion"/>
  </si>
  <si>
    <t>Einheit</t>
    <phoneticPr fontId="0" type="noConversion"/>
  </si>
  <si>
    <t>Milch und Milchprodukte</t>
  </si>
  <si>
    <t>Konsummilch</t>
  </si>
  <si>
    <t>t</t>
  </si>
  <si>
    <t>Rahm</t>
  </si>
  <si>
    <t>Butter</t>
  </si>
  <si>
    <t>Milchpulver</t>
  </si>
  <si>
    <t>Käse</t>
  </si>
  <si>
    <t>Rindfleisch</t>
  </si>
  <si>
    <t>t SG</t>
  </si>
  <si>
    <t>Kalbfleisch</t>
  </si>
  <si>
    <t>Schweinefleisch</t>
  </si>
  <si>
    <t>Ziegenfleisch</t>
  </si>
  <si>
    <t>Pferdefleisch</t>
  </si>
  <si>
    <t>t Verkaufsgewicht</t>
  </si>
  <si>
    <t>Schaleneier</t>
  </si>
  <si>
    <t>Mio. St.</t>
  </si>
  <si>
    <t>Brotweizen</t>
  </si>
  <si>
    <t>Futterweizen</t>
  </si>
  <si>
    <t>Andere</t>
  </si>
  <si>
    <t>Kartoffeln</t>
  </si>
  <si>
    <t xml:space="preserve">Obst (Tafel)             </t>
  </si>
  <si>
    <t xml:space="preserve">Äpfel                     </t>
  </si>
  <si>
    <t xml:space="preserve">Birnen                     </t>
  </si>
  <si>
    <t xml:space="preserve">Aprikosen                 </t>
  </si>
  <si>
    <t xml:space="preserve">Kirschen                  </t>
  </si>
  <si>
    <t xml:space="preserve">Zwetschgen </t>
  </si>
  <si>
    <t xml:space="preserve">Erdbeeren                      </t>
  </si>
  <si>
    <t xml:space="preserve">Gemüse (frisch)   </t>
  </si>
  <si>
    <t>Tomaten (alle)</t>
  </si>
  <si>
    <t>Kopfsalat (inkl. Eichenlaub-)</t>
  </si>
  <si>
    <t>Blumenkohl (alle)</t>
  </si>
  <si>
    <t>Gurken (Salat / Nostrano)</t>
  </si>
  <si>
    <t>Wein</t>
  </si>
  <si>
    <t>Rotwein</t>
  </si>
  <si>
    <t>hl</t>
  </si>
  <si>
    <t>Weisswein</t>
  </si>
  <si>
    <t>Quellen:</t>
  </si>
  <si>
    <t>Milch und  Milchprodukte: TSM</t>
  </si>
  <si>
    <t>Fleisch: Proviande</t>
  </si>
  <si>
    <t>Eier: Aviforum</t>
  </si>
  <si>
    <t>Getreide, Hackfrüchte, Ölsaaten: SBV</t>
  </si>
  <si>
    <t>Gemüse: Schweizerische Zentralstelle für Gemüsebau und Spezialkulturen</t>
  </si>
  <si>
    <t>Wein: Offizielle Weinlesekontrolle der Kantone</t>
  </si>
  <si>
    <t xml:space="preserve">Produktion </t>
    <phoneticPr fontId="0" type="noConversion"/>
  </si>
  <si>
    <t>Produkt</t>
    <phoneticPr fontId="0" type="noConversion"/>
  </si>
  <si>
    <t>Getreide</t>
  </si>
  <si>
    <t>Zuckerrüben</t>
  </si>
  <si>
    <t>Ölsaaten</t>
  </si>
  <si>
    <t>Raps</t>
  </si>
  <si>
    <t>Gerste</t>
  </si>
  <si>
    <t>%</t>
  </si>
  <si>
    <t>-</t>
  </si>
  <si>
    <t>Roggen</t>
  </si>
  <si>
    <t>Hafer</t>
  </si>
  <si>
    <t>Triticale</t>
  </si>
  <si>
    <t>Hackfrüchte</t>
  </si>
  <si>
    <t>Sonnenblumen</t>
  </si>
  <si>
    <t>2000/02</t>
    <phoneticPr fontId="0" type="noConversion"/>
  </si>
  <si>
    <t>2000/02–</t>
    <phoneticPr fontId="0" type="noConversion"/>
  </si>
  <si>
    <t>Obst: Schweizer Obstverband, Interprofession des fruits et légumes du Valais</t>
  </si>
  <si>
    <r>
      <t>2</t>
    </r>
    <r>
      <rPr>
        <sz val="7"/>
        <rFont val="Calibri"/>
        <family val="2"/>
      </rPr>
      <t xml:space="preserve"> Durchschnitt der Jahre 2000/03</t>
    </r>
  </si>
  <si>
    <r>
      <t>Karotten (inkl. Pfälzer)</t>
    </r>
    <r>
      <rPr>
        <vertAlign val="superscript"/>
        <sz val="8"/>
        <rFont val="Calibri"/>
        <family val="2"/>
      </rPr>
      <t>4</t>
    </r>
  </si>
  <si>
    <r>
      <t xml:space="preserve">4 </t>
    </r>
    <r>
      <rPr>
        <sz val="7"/>
        <rFont val="Calibri"/>
        <family val="2"/>
      </rPr>
      <t>Anteil Lagergemüse gemäss Auslagerung im Kalenderjahr (nicht Jahresernte)</t>
    </r>
  </si>
  <si>
    <r>
      <t>Knollensellerie</t>
    </r>
    <r>
      <rPr>
        <vertAlign val="superscript"/>
        <sz val="8"/>
        <rFont val="Calibri"/>
        <family val="2"/>
      </rPr>
      <t>4</t>
    </r>
  </si>
  <si>
    <r>
      <t>Zwiebeln (alle)</t>
    </r>
    <r>
      <rPr>
        <vertAlign val="superscript"/>
        <sz val="8"/>
        <rFont val="Calibri"/>
        <family val="2"/>
      </rPr>
      <t>4</t>
    </r>
  </si>
  <si>
    <r>
      <t xml:space="preserve">Geflügel </t>
    </r>
    <r>
      <rPr>
        <vertAlign val="superscript"/>
        <sz val="8"/>
        <rFont val="Calibri"/>
        <family val="2"/>
      </rPr>
      <t>5</t>
    </r>
  </si>
  <si>
    <t xml:space="preserve"> 51 813</t>
  </si>
  <si>
    <t>Schaffleisch</t>
  </si>
  <si>
    <r>
      <rPr>
        <vertAlign val="superscript"/>
        <sz val="7"/>
        <rFont val="Calibri"/>
        <family val="2"/>
      </rPr>
      <t>5</t>
    </r>
    <r>
      <rPr>
        <sz val="7"/>
        <rFont val="Calibri"/>
        <family val="2"/>
      </rPr>
      <t xml:space="preserve"> Methodenänderung ab 2017: Anpassung der Ausbeutefaktoren, dadurch Zunahme der Menge verkaufsfertigen Fleisches </t>
    </r>
  </si>
  <si>
    <t>497 531</t>
  </si>
  <si>
    <t>481 914</t>
  </si>
  <si>
    <t>2020</t>
  </si>
  <si>
    <r>
      <t>2021</t>
    </r>
    <r>
      <rPr>
        <b/>
        <vertAlign val="superscript"/>
        <sz val="8"/>
        <rFont val="Calibri"/>
        <family val="2"/>
      </rPr>
      <t>1</t>
    </r>
  </si>
  <si>
    <r>
      <t xml:space="preserve">3 </t>
    </r>
    <r>
      <rPr>
        <sz val="7"/>
        <rFont val="Calibri"/>
        <family val="2"/>
      </rPr>
      <t>Veränderung 2000/03-2018/21</t>
    </r>
  </si>
  <si>
    <t>2019/21</t>
  </si>
  <si>
    <t xml:space="preserve"> 98 216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</si>
</sst>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"/>
    <numFmt numFmtId="165" formatCode="###\ ###\ ##0"/>
    <numFmt numFmtId="166" formatCode="###\ ###\ ##0&quot; (2)&quot;"/>
    <numFmt numFmtId="167" formatCode="###.#&quot; (3)&quot;"/>
    <numFmt numFmtId="168" formatCode="#\ ###\ ##0;\ \-#\ ###\ ##0;\ \-"/>
  </numFmts>
  <fonts count="19" x14ac:knownFonts="1">
    <font>
      <sz val="10"/>
      <name val="Arial"/>
    </font>
    <font>
      <sz val="1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u/>
      <sz val="10"/>
      <color indexed="61"/>
      <name val="Arial"/>
      <family val="2"/>
    </font>
    <font>
      <vertAlign val="superscript"/>
      <sz val="7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8"/>
      <name val="Calibri"/>
      <family val="2"/>
    </font>
    <font>
      <vertAlign val="superscript"/>
      <sz val="7"/>
      <name val="Calibri"/>
      <family val="2"/>
    </font>
    <font>
      <b/>
      <sz val="8"/>
      <name val="Calibri"/>
      <family val="2"/>
    </font>
    <font>
      <vertAlign val="superscript"/>
      <sz val="8"/>
      <name val="Calibri"/>
      <family val="2"/>
    </font>
    <font>
      <i/>
      <sz val="10"/>
      <name val="Verdana"/>
      <family val="2"/>
    </font>
    <font>
      <b/>
      <sz val="9.5"/>
      <name val="Calibri"/>
      <family val="2"/>
    </font>
    <font>
      <sz val="7"/>
      <name val="Calibri"/>
      <family val="2"/>
    </font>
    <font>
      <sz val="8"/>
      <color rgb="FFFF0000"/>
      <name val="Calibri"/>
      <family val="2"/>
    </font>
    <font>
      <b/>
      <vertAlign val="superscript"/>
      <sz val="8"/>
      <name val="Calibri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AD5C0"/>
        <bgColor indexed="64"/>
      </patternFill>
    </fill>
    <fill>
      <patternFill patternType="solid">
        <fgColor rgb="FFECA08C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1">
    <xf numFmtId="0" fontId="0" fillId="0" borderId="0"/>
    <xf numFmtId="43" fontId="1" fillId="0" borderId="0" applyFont="0" applyFill="0" applyBorder="0" applyAlignment="0" applyProtection="0"/>
    <xf numFmtId="165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 applyNumberFormat="0" applyFont="0" applyFill="0" applyBorder="0" applyAlignment="0" applyProtection="0"/>
    <xf numFmtId="9" fontId="18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3" applyFont="1" applyFill="1" applyBorder="1" applyAlignment="1">
      <alignment vertical="center"/>
    </xf>
    <xf numFmtId="165" fontId="3" fillId="0" borderId="0" xfId="2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horizontal="right" vertical="center"/>
    </xf>
    <xf numFmtId="164" fontId="3" fillId="0" borderId="0" xfId="3" applyNumberFormat="1" applyFont="1" applyFill="1" applyBorder="1" applyAlignment="1">
      <alignment vertical="center"/>
    </xf>
    <xf numFmtId="165" fontId="3" fillId="0" borderId="0" xfId="3" applyNumberFormat="1" applyFont="1" applyFill="1" applyBorder="1" applyAlignment="1">
      <alignment horizontal="right" vertical="center"/>
    </xf>
    <xf numFmtId="164" fontId="3" fillId="0" borderId="0" xfId="3" applyNumberFormat="1" applyFont="1" applyFill="1" applyBorder="1" applyAlignment="1">
      <alignment horizontal="right" vertical="center"/>
    </xf>
    <xf numFmtId="166" fontId="3" fillId="0" borderId="0" xfId="1" applyNumberFormat="1" applyFont="1" applyFill="1" applyBorder="1" applyAlignment="1" applyProtection="1">
      <alignment horizontal="right" vertical="center"/>
      <protection locked="0"/>
    </xf>
    <xf numFmtId="0" fontId="3" fillId="0" borderId="2" xfId="3" applyFont="1" applyFill="1" applyBorder="1" applyAlignment="1">
      <alignment vertical="center"/>
    </xf>
    <xf numFmtId="0" fontId="3" fillId="0" borderId="2" xfId="3" applyFont="1" applyFill="1" applyBorder="1" applyAlignment="1">
      <alignment horizontal="right" vertical="center"/>
    </xf>
    <xf numFmtId="165" fontId="3" fillId="0" borderId="2" xfId="3" applyNumberFormat="1" applyFont="1" applyFill="1" applyBorder="1" applyAlignment="1">
      <alignment horizontal="right" vertical="center"/>
    </xf>
    <xf numFmtId="165" fontId="3" fillId="0" borderId="0" xfId="3" applyNumberFormat="1" applyFont="1" applyFill="1" applyBorder="1" applyAlignment="1">
      <alignment vertical="center"/>
    </xf>
    <xf numFmtId="168" fontId="8" fillId="0" borderId="0" xfId="4" applyNumberFormat="1" applyFont="1" applyFill="1" applyBorder="1" applyAlignment="1"/>
    <xf numFmtId="0" fontId="9" fillId="0" borderId="0" xfId="3" applyFont="1" applyFill="1" applyBorder="1" applyAlignment="1">
      <alignment vertical="center"/>
    </xf>
    <xf numFmtId="165" fontId="9" fillId="0" borderId="0" xfId="3" applyNumberFormat="1" applyFont="1" applyFill="1" applyBorder="1" applyAlignment="1">
      <alignment horizontal="right" vertical="center"/>
    </xf>
    <xf numFmtId="167" fontId="9" fillId="0" borderId="0" xfId="1" applyNumberFormat="1" applyFont="1" applyFill="1" applyBorder="1" applyAlignment="1" applyProtection="1">
      <alignment horizontal="right" vertical="center"/>
      <protection locked="0"/>
    </xf>
    <xf numFmtId="0" fontId="10" fillId="0" borderId="0" xfId="3" applyFont="1" applyFill="1" applyBorder="1" applyAlignment="1">
      <alignment horizontal="left" vertical="center"/>
    </xf>
    <xf numFmtId="0" fontId="0" fillId="0" borderId="0" xfId="0"/>
    <xf numFmtId="0" fontId="2" fillId="2" borderId="0" xfId="3" applyFont="1" applyFill="1" applyBorder="1" applyAlignment="1">
      <alignment vertical="center"/>
    </xf>
    <xf numFmtId="165" fontId="2" fillId="2" borderId="0" xfId="2" applyNumberFormat="1" applyFont="1" applyFill="1" applyBorder="1" applyAlignment="1">
      <alignment horizontal="right" vertical="center"/>
    </xf>
    <xf numFmtId="0" fontId="3" fillId="2" borderId="0" xfId="3" applyFont="1" applyFill="1" applyBorder="1" applyAlignment="1">
      <alignment horizontal="right" vertical="center"/>
    </xf>
    <xf numFmtId="165" fontId="3" fillId="2" borderId="0" xfId="2" applyNumberFormat="1" applyFont="1" applyFill="1" applyBorder="1" applyAlignment="1">
      <alignment horizontal="right" vertical="center"/>
    </xf>
    <xf numFmtId="164" fontId="3" fillId="2" borderId="0" xfId="3" applyNumberFormat="1" applyFont="1" applyFill="1" applyBorder="1" applyAlignment="1">
      <alignment vertical="center"/>
    </xf>
    <xf numFmtId="0" fontId="2" fillId="2" borderId="0" xfId="3" applyFont="1" applyFill="1" applyBorder="1" applyAlignment="1">
      <alignment horizontal="right" vertical="center"/>
    </xf>
    <xf numFmtId="164" fontId="2" fillId="2" borderId="0" xfId="3" applyNumberFormat="1" applyFont="1" applyFill="1" applyBorder="1" applyAlignment="1">
      <alignment vertical="center"/>
    </xf>
    <xf numFmtId="165" fontId="2" fillId="2" borderId="0" xfId="3" applyNumberFormat="1" applyFont="1" applyFill="1" applyBorder="1" applyAlignment="1">
      <alignment horizontal="right" vertical="center"/>
    </xf>
    <xf numFmtId="164" fontId="2" fillId="2" borderId="0" xfId="3" applyNumberFormat="1" applyFont="1" applyFill="1" applyBorder="1" applyAlignment="1">
      <alignment horizontal="right" vertical="center"/>
    </xf>
    <xf numFmtId="0" fontId="2" fillId="3" borderId="1" xfId="3" applyFont="1" applyFill="1" applyBorder="1" applyAlignment="1">
      <alignment vertical="center"/>
    </xf>
    <xf numFmtId="0" fontId="2" fillId="3" borderId="1" xfId="3" applyFont="1" applyFill="1" applyBorder="1" applyAlignment="1">
      <alignment horizontal="right" vertical="center"/>
    </xf>
    <xf numFmtId="0" fontId="2" fillId="3" borderId="1" xfId="2" applyNumberFormat="1" applyFont="1" applyFill="1" applyBorder="1" applyAlignment="1">
      <alignment horizontal="right" vertical="center"/>
    </xf>
    <xf numFmtId="0" fontId="11" fillId="3" borderId="1" xfId="2" applyNumberFormat="1" applyFont="1" applyFill="1" applyBorder="1" applyAlignment="1">
      <alignment horizontal="right" vertical="center"/>
    </xf>
    <xf numFmtId="0" fontId="2" fillId="3" borderId="0" xfId="3" applyFont="1" applyFill="1" applyBorder="1" applyAlignment="1">
      <alignment vertical="center"/>
    </xf>
    <xf numFmtId="0" fontId="2" fillId="3" borderId="0" xfId="2" applyNumberFormat="1" applyFont="1" applyFill="1" applyBorder="1" applyAlignment="1">
      <alignment horizontal="right" vertical="center"/>
    </xf>
    <xf numFmtId="0" fontId="2" fillId="3" borderId="0" xfId="2" quotePrefix="1" applyNumberFormat="1" applyFont="1" applyFill="1" applyBorder="1" applyAlignment="1">
      <alignment horizontal="right" vertical="center"/>
    </xf>
    <xf numFmtId="0" fontId="2" fillId="3" borderId="2" xfId="3" applyFont="1" applyFill="1" applyBorder="1" applyAlignment="1">
      <alignment vertical="center"/>
    </xf>
    <xf numFmtId="0" fontId="2" fillId="3" borderId="2" xfId="3" applyFont="1" applyFill="1" applyBorder="1" applyAlignment="1">
      <alignment horizontal="right" vertical="center" wrapText="1"/>
    </xf>
    <xf numFmtId="168" fontId="8" fillId="0" borderId="0" xfId="4" applyNumberFormat="1" applyFont="1" applyFill="1" applyBorder="1" applyAlignment="1"/>
    <xf numFmtId="165" fontId="3" fillId="0" borderId="0" xfId="2" applyNumberFormat="1" applyFont="1" applyFill="1" applyBorder="1" applyAlignment="1">
      <alignment horizontal="right" vertical="center"/>
    </xf>
    <xf numFmtId="164" fontId="9" fillId="0" borderId="0" xfId="3" applyNumberFormat="1" applyFont="1" applyFill="1" applyBorder="1" applyAlignment="1">
      <alignment vertical="center"/>
    </xf>
    <xf numFmtId="164" fontId="11" fillId="2" borderId="0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10" fontId="3" fillId="0" borderId="0" xfId="3" applyNumberFormat="1" applyFont="1" applyFill="1" applyBorder="1" applyAlignment="1">
      <alignment vertical="center"/>
    </xf>
    <xf numFmtId="1" fontId="3" fillId="0" borderId="0" xfId="3" applyNumberFormat="1" applyFont="1" applyFill="1" applyBorder="1" applyAlignment="1">
      <alignment vertical="center"/>
    </xf>
    <xf numFmtId="168" fontId="8" fillId="0" borderId="2" xfId="3" applyNumberFormat="1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right" vertical="center"/>
    </xf>
    <xf numFmtId="164" fontId="9" fillId="0" borderId="2" xfId="0" applyNumberFormat="1" applyFont="1" applyFill="1" applyBorder="1" applyAlignment="1">
      <alignment horizontal="right" vertical="center"/>
    </xf>
    <xf numFmtId="49" fontId="2" fillId="3" borderId="1" xfId="39" applyNumberFormat="1" applyFont="1" applyFill="1" applyBorder="1" applyAlignment="1">
      <alignment horizontal="right"/>
    </xf>
    <xf numFmtId="0" fontId="2" fillId="3" borderId="0" xfId="2" applyNumberFormat="1" applyFont="1" applyFill="1" applyBorder="1" applyAlignment="1">
      <alignment horizontal="right" vertical="center" wrapText="1"/>
    </xf>
    <xf numFmtId="164" fontId="9" fillId="0" borderId="0" xfId="38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 applyProtection="1">
      <alignment horizontal="right" vertical="center"/>
      <protection locked="0"/>
    </xf>
    <xf numFmtId="9" fontId="3" fillId="0" borderId="0" xfId="40" applyFont="1" applyFill="1" applyBorder="1" applyAlignment="1">
      <alignment vertical="center"/>
    </xf>
    <xf numFmtId="164" fontId="16" fillId="4" borderId="0" xfId="38" applyNumberFormat="1" applyFont="1" applyFill="1" applyBorder="1" applyAlignment="1">
      <alignment vertical="center"/>
    </xf>
    <xf numFmtId="165" fontId="14" fillId="0" borderId="0" xfId="2" applyNumberFormat="1" applyFont="1" applyFill="1" applyBorder="1" applyAlignment="1">
      <alignment horizontal="right" vertical="center"/>
    </xf>
  </cellXfs>
  <cellStyles count="38">
    <cellStyle name="Besuchter Hyperlink 2" xfId="18" xr:uid="{00000000-0005-0000-0000-000000000000}"/>
    <cellStyle name="Besuchter Hyperlink 3" xfId="19" xr:uid="{00000000-0005-0000-0000-000001000000}"/>
    <cellStyle name="Dezimal [0] 2" xfId="5" xr:uid="{00000000-0005-0000-0000-000002000000}"/>
    <cellStyle name="Dezimal [0] 3" xfId="20" xr:uid="{00000000-0005-0000-0000-000003000000}"/>
    <cellStyle name="Gut 2" xfId="6" xr:uid="{00000000-0005-0000-0000-000004000000}"/>
    <cellStyle name="Gut 2 2" xfId="22" xr:uid="{00000000-0005-0000-0000-000005000000}"/>
    <cellStyle name="Gut 2 3" xfId="21" xr:uid="{00000000-0005-0000-0000-000006000000}"/>
    <cellStyle name="Gut 3" xfId="7" xr:uid="{00000000-0005-0000-0000-000007000000}"/>
    <cellStyle name="Gut 3 2" xfId="24" xr:uid="{00000000-0005-0000-0000-000008000000}"/>
    <cellStyle name="Gut 3 3" xfId="23" xr:uid="{00000000-0005-0000-0000-000009000000}"/>
    <cellStyle name="Hyperlink 2" xfId="8" xr:uid="{00000000-0005-0000-0000-00000A000000}"/>
    <cellStyle name="Hyperlink 2 2" xfId="26" xr:uid="{00000000-0005-0000-0000-00000B000000}"/>
    <cellStyle name="Hyperlink 2 3" xfId="25" xr:uid="{00000000-0005-0000-0000-00000C000000}"/>
    <cellStyle name="Hyperlink 3" xfId="9" xr:uid="{00000000-0005-0000-0000-00000D000000}"/>
    <cellStyle name="Hyperlink 3 2" xfId="28" xr:uid="{00000000-0005-0000-0000-00000E000000}"/>
    <cellStyle name="Hyperlink 3 3" xfId="27" xr:uid="{00000000-0005-0000-0000-00000F000000}"/>
    <cellStyle name="Komma" xfId="1" builtinId="3"/>
    <cellStyle name="Komma 10" xfId="10" xr:uid="{00000000-0005-0000-0000-000011000000}"/>
    <cellStyle name="Komma 10 10" xfId="29" xr:uid="{00000000-0005-0000-0000-000012000000}"/>
    <cellStyle name="Komma 10 2" xfId="11" xr:uid="{00000000-0005-0000-0000-000013000000}"/>
    <cellStyle name="Komma 10 2 2" xfId="12" xr:uid="{00000000-0005-0000-0000-000014000000}"/>
    <cellStyle name="Komma 10 2 2 2" xfId="13" xr:uid="{00000000-0005-0000-0000-000015000000}"/>
    <cellStyle name="Komma 10 2 2 2 2" xfId="14" xr:uid="{00000000-0005-0000-0000-000016000000}"/>
    <cellStyle name="Komma 10 2 2 2 2 2" xfId="15" xr:uid="{00000000-0005-0000-0000-000017000000}"/>
    <cellStyle name="Komma 10 2 2 2 2 2 2" xfId="32" xr:uid="{00000000-0005-0000-0000-000018000000}"/>
    <cellStyle name="Komma 10 2 2 2 2 2 3" xfId="31" xr:uid="{00000000-0005-0000-0000-000019000000}"/>
    <cellStyle name="Komma 10 2 2 2 2 3" xfId="33" xr:uid="{00000000-0005-0000-0000-00001A000000}"/>
    <cellStyle name="Komma 10 2 2 2 2 4" xfId="30" xr:uid="{00000000-0005-0000-0000-00001B000000}"/>
    <cellStyle name="Komma 10 2 2 2 3" xfId="16" xr:uid="{00000000-0005-0000-0000-00001C000000}"/>
    <cellStyle name="Komma 10 2 2 2 3 2" xfId="35" xr:uid="{00000000-0005-0000-0000-00001D000000}"/>
    <cellStyle name="Komma 10 2 2 2 3 3" xfId="34" xr:uid="{00000000-0005-0000-0000-00001E000000}"/>
    <cellStyle name="Komma 10 2 2 2 4" xfId="17" xr:uid="{00000000-0005-0000-0000-00001F000000}"/>
    <cellStyle name="Komma 10 2 2 2 4 2" xfId="37" xr:uid="{00000000-0005-0000-0000-000020000000}"/>
    <cellStyle name="Komma 10 2 2 2 4 3" xfId="36" xr:uid="{00000000-0005-0000-0000-000021000000}"/>
    <cellStyle name="Komma 10 2 2 3" xfId="39" xr:uid="{00000000-0005-0000-0000-000022000000}"/>
    <cellStyle name="Komma 10 2 5 2 2" xfId="38" xr:uid="{00000000-0005-0000-0000-000023000000}"/>
    <cellStyle name="Prozent" xfId="40" builtinId="5"/>
    <cellStyle name="Standard" xfId="0" builtinId="0"/>
  </cellStyles>
  <dxfs count="0"/>
  <tableStyles count="0" defaultTableStyle="TableStyleMedium2" defaultPivotStyle="PivotStyleLight16"/>
  <colors>
    <mruColors>
      <color rgb="FFFAD5C0"/>
      <color rgb="FFECA0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1">
    <pageSetUpPr fitToPage="1"/>
  </sheetPr>
  <dimension ref="A1:P71"/>
  <sheetViews>
    <sheetView tabSelected="1" zoomScale="130" zoomScaleNormal="130" zoomScaleSheetLayoutView="75" zoomScalePageLayoutView="130" workbookViewId="0">
      <selection activeCell="L37" sqref="L37:N42"/>
    </sheetView>
  </sheetViews>
  <sheetFormatPr baseColWidth="10" defaultColWidth="10.5" defaultRowHeight="12" customHeight="1" x14ac:dyDescent="0.15"/>
  <cols>
    <col min="1" max="1" width="25" style="1" customWidth="1"/>
    <col min="2" max="2" width="11.5" style="1" bestFit="1" customWidth="1"/>
    <col min="3" max="3" width="7.5" style="1" customWidth="1"/>
    <col min="4" max="6" width="7.5" style="1" hidden="1" customWidth="1"/>
    <col min="7" max="10" width="7.5" style="1" customWidth="1"/>
    <col min="11" max="11" width="12.5" style="6" customWidth="1"/>
    <col min="12" max="16384" width="10.5" style="1"/>
  </cols>
  <sheetData>
    <row r="1" spans="1:16" ht="13.25" customHeight="1" x14ac:dyDescent="0.15">
      <c r="A1" s="4" t="s">
        <v>47</v>
      </c>
      <c r="B1" s="3"/>
      <c r="C1" s="2"/>
      <c r="D1" s="54"/>
      <c r="E1" s="54"/>
      <c r="F1" s="54"/>
      <c r="G1" s="54"/>
      <c r="H1" s="54"/>
      <c r="I1" s="54"/>
      <c r="J1" s="54"/>
      <c r="K1" s="53"/>
    </row>
    <row r="2" spans="1:16" ht="10.25" customHeight="1" x14ac:dyDescent="0.15">
      <c r="A2" s="29" t="s">
        <v>48</v>
      </c>
      <c r="B2" s="30" t="s">
        <v>3</v>
      </c>
      <c r="C2" s="31" t="s">
        <v>61</v>
      </c>
      <c r="D2" s="32">
        <v>2016</v>
      </c>
      <c r="E2" s="32">
        <v>2017</v>
      </c>
      <c r="F2" s="32">
        <v>2018</v>
      </c>
      <c r="G2" s="32">
        <v>2019</v>
      </c>
      <c r="H2" s="48" t="s">
        <v>75</v>
      </c>
      <c r="I2" s="48" t="s">
        <v>76</v>
      </c>
      <c r="J2" s="30" t="s">
        <v>62</v>
      </c>
      <c r="K2" s="53"/>
    </row>
    <row r="3" spans="1:16" ht="10.25" customHeight="1" x14ac:dyDescent="0.15">
      <c r="A3" s="33"/>
      <c r="B3" s="33"/>
      <c r="C3" s="34"/>
      <c r="D3" s="35"/>
      <c r="E3" s="35"/>
      <c r="F3" s="35"/>
      <c r="G3" s="35"/>
      <c r="H3" s="35"/>
      <c r="I3" s="35"/>
      <c r="J3" s="49" t="s">
        <v>78</v>
      </c>
    </row>
    <row r="4" spans="1:16" ht="10.25" customHeight="1" x14ac:dyDescent="0.15">
      <c r="A4" s="36"/>
      <c r="B4" s="36"/>
      <c r="C4" s="37"/>
      <c r="D4" s="37"/>
      <c r="E4" s="37"/>
      <c r="F4" s="37"/>
      <c r="G4" s="37"/>
      <c r="H4" s="37"/>
      <c r="I4" s="37"/>
      <c r="J4" s="37" t="s">
        <v>54</v>
      </c>
      <c r="K4" s="50"/>
    </row>
    <row r="5" spans="1:16" ht="10.25" customHeight="1" x14ac:dyDescent="0.15">
      <c r="A5" s="20" t="s">
        <v>4</v>
      </c>
      <c r="B5" s="20"/>
      <c r="C5" s="21"/>
      <c r="D5" s="21"/>
      <c r="E5" s="21"/>
      <c r="F5" s="21"/>
      <c r="G5" s="21"/>
      <c r="H5" s="21"/>
      <c r="I5" s="21"/>
      <c r="J5" s="20"/>
      <c r="K5" s="50"/>
    </row>
    <row r="6" spans="1:16" ht="10.25" customHeight="1" x14ac:dyDescent="0.15">
      <c r="A6" s="1" t="s">
        <v>5</v>
      </c>
      <c r="B6" s="5" t="s">
        <v>6</v>
      </c>
      <c r="C6" s="2">
        <v>505763.66666666669</v>
      </c>
      <c r="D6" s="2">
        <v>451223</v>
      </c>
      <c r="E6" s="2">
        <v>440525</v>
      </c>
      <c r="F6" s="2">
        <v>437909</v>
      </c>
      <c r="G6" s="39">
        <v>429661</v>
      </c>
      <c r="H6" s="39">
        <v>448087</v>
      </c>
      <c r="I6" s="39"/>
      <c r="J6" s="6">
        <v>-13.2891362</v>
      </c>
      <c r="K6" s="50"/>
      <c r="M6" s="6"/>
    </row>
    <row r="7" spans="1:16" ht="10.25" customHeight="1" x14ac:dyDescent="0.15">
      <c r="A7" s="1" t="s">
        <v>7</v>
      </c>
      <c r="B7" s="5" t="s">
        <v>6</v>
      </c>
      <c r="C7" s="2">
        <v>68213.333333333328</v>
      </c>
      <c r="D7" s="2">
        <v>68814</v>
      </c>
      <c r="E7" s="2">
        <v>68155</v>
      </c>
      <c r="F7" s="2">
        <v>67608</v>
      </c>
      <c r="G7" s="39">
        <v>66730</v>
      </c>
      <c r="H7" s="39">
        <v>66534</v>
      </c>
      <c r="I7" s="39"/>
      <c r="J7" s="6">
        <v>-1.84031392</v>
      </c>
      <c r="K7" s="50"/>
      <c r="M7" s="6"/>
    </row>
    <row r="8" spans="1:16" ht="10.25" customHeight="1" x14ac:dyDescent="0.15">
      <c r="A8" s="1" t="s">
        <v>8</v>
      </c>
      <c r="B8" s="5" t="s">
        <v>6</v>
      </c>
      <c r="C8" s="2">
        <v>40247</v>
      </c>
      <c r="D8" s="2">
        <v>47610</v>
      </c>
      <c r="E8" s="2">
        <v>42617</v>
      </c>
      <c r="F8" s="2">
        <v>44265</v>
      </c>
      <c r="G8" s="39">
        <v>42725</v>
      </c>
      <c r="H8" s="39">
        <v>41325</v>
      </c>
      <c r="I8" s="39"/>
      <c r="J8" s="6">
        <v>6.2729313199999996</v>
      </c>
      <c r="K8" s="50"/>
      <c r="M8" s="6"/>
    </row>
    <row r="9" spans="1:16" ht="10.25" customHeight="1" x14ac:dyDescent="0.15">
      <c r="A9" s="1" t="s">
        <v>9</v>
      </c>
      <c r="B9" s="5" t="s">
        <v>6</v>
      </c>
      <c r="C9" s="2">
        <v>47152.333333333336</v>
      </c>
      <c r="D9" s="2">
        <v>49585</v>
      </c>
      <c r="E9" s="2">
        <v>46258</v>
      </c>
      <c r="F9" s="39" t="s">
        <v>70</v>
      </c>
      <c r="G9" s="39">
        <v>52059</v>
      </c>
      <c r="H9" s="39">
        <v>44492</v>
      </c>
      <c r="I9" s="39"/>
      <c r="J9" s="6">
        <v>4.8834973399999999</v>
      </c>
      <c r="K9" s="50"/>
      <c r="M9" s="6"/>
    </row>
    <row r="10" spans="1:16" ht="10.25" customHeight="1" x14ac:dyDescent="0.15">
      <c r="A10" s="1" t="s">
        <v>10</v>
      </c>
      <c r="B10" s="5" t="s">
        <v>6</v>
      </c>
      <c r="C10" s="2">
        <v>166667.66666666669</v>
      </c>
      <c r="D10" s="2">
        <v>184904</v>
      </c>
      <c r="E10" s="2">
        <v>189292</v>
      </c>
      <c r="F10" s="2">
        <v>191321</v>
      </c>
      <c r="G10" s="39">
        <v>195114</v>
      </c>
      <c r="H10" s="39">
        <v>203791</v>
      </c>
      <c r="I10" s="39"/>
      <c r="J10" s="6">
        <v>18.0442556</v>
      </c>
      <c r="K10" s="50"/>
      <c r="M10" s="6"/>
    </row>
    <row r="11" spans="1:16" ht="10.25" customHeight="1" x14ac:dyDescent="0.15">
      <c r="A11" s="20" t="s">
        <v>0</v>
      </c>
      <c r="B11" s="22"/>
      <c r="C11" s="23"/>
      <c r="D11" s="23"/>
      <c r="E11" s="23"/>
      <c r="F11" s="23"/>
      <c r="G11" s="23"/>
      <c r="H11" s="23"/>
      <c r="I11" s="23"/>
      <c r="J11" s="24"/>
      <c r="K11" s="50"/>
    </row>
    <row r="12" spans="1:16" ht="10.25" customHeight="1" x14ac:dyDescent="0.15">
      <c r="A12" s="1" t="s">
        <v>11</v>
      </c>
      <c r="B12" s="5" t="s">
        <v>12</v>
      </c>
      <c r="C12" s="2">
        <v>101110.6666666667</v>
      </c>
      <c r="D12" s="2">
        <v>115170</v>
      </c>
      <c r="E12" s="2">
        <v>111942</v>
      </c>
      <c r="F12" s="2">
        <v>119821</v>
      </c>
      <c r="G12" s="39">
        <v>118185</v>
      </c>
      <c r="H12" s="39">
        <v>118171</v>
      </c>
      <c r="I12" s="39"/>
      <c r="J12" s="8">
        <v>17.42118</v>
      </c>
      <c r="K12" s="50"/>
      <c r="L12" s="19"/>
      <c r="M12" s="19"/>
      <c r="N12" s="19"/>
      <c r="O12" s="19"/>
      <c r="P12" s="19"/>
    </row>
    <row r="13" spans="1:16" ht="10.25" customHeight="1" x14ac:dyDescent="0.15">
      <c r="A13" s="1" t="s">
        <v>13</v>
      </c>
      <c r="B13" s="5" t="s">
        <v>12</v>
      </c>
      <c r="C13" s="2">
        <v>34202</v>
      </c>
      <c r="D13" s="2">
        <v>28579</v>
      </c>
      <c r="E13" s="2">
        <v>27090</v>
      </c>
      <c r="F13" s="2">
        <v>27403</v>
      </c>
      <c r="G13" s="39">
        <v>26716</v>
      </c>
      <c r="H13" s="39">
        <v>25495</v>
      </c>
      <c r="I13" s="39"/>
      <c r="J13" s="8">
        <v>-22.408046299999999</v>
      </c>
      <c r="K13" s="50"/>
      <c r="M13" s="8"/>
    </row>
    <row r="14" spans="1:16" ht="10.25" customHeight="1" x14ac:dyDescent="0.15">
      <c r="A14" s="1" t="s">
        <v>14</v>
      </c>
      <c r="B14" s="5" t="s">
        <v>12</v>
      </c>
      <c r="C14" s="2">
        <v>231645</v>
      </c>
      <c r="D14" s="2">
        <v>238614</v>
      </c>
      <c r="E14" s="2">
        <v>238504</v>
      </c>
      <c r="F14" s="2">
        <v>230886</v>
      </c>
      <c r="G14" s="39">
        <v>220816</v>
      </c>
      <c r="H14" s="39">
        <v>223985</v>
      </c>
      <c r="I14" s="39"/>
      <c r="J14" s="8">
        <v>-2.76975544</v>
      </c>
      <c r="K14" s="50"/>
      <c r="M14" s="8"/>
    </row>
    <row r="15" spans="1:16" ht="10.25" customHeight="1" x14ac:dyDescent="0.15">
      <c r="A15" s="1" t="s">
        <v>71</v>
      </c>
      <c r="B15" s="5" t="s">
        <v>12</v>
      </c>
      <c r="C15" s="2">
        <v>5787.3333333333321</v>
      </c>
      <c r="D15" s="2">
        <v>5076</v>
      </c>
      <c r="E15" s="2">
        <v>5059</v>
      </c>
      <c r="F15" s="2">
        <v>5566</v>
      </c>
      <c r="G15" s="39">
        <v>5592</v>
      </c>
      <c r="H15" s="39">
        <v>5146</v>
      </c>
      <c r="I15" s="39"/>
      <c r="J15" s="8">
        <v>-6.0883589699999998</v>
      </c>
      <c r="K15" s="50"/>
      <c r="M15" s="8"/>
    </row>
    <row r="16" spans="1:16" ht="10.25" customHeight="1" x14ac:dyDescent="0.15">
      <c r="A16" s="1" t="s">
        <v>15</v>
      </c>
      <c r="B16" s="5" t="s">
        <v>12</v>
      </c>
      <c r="C16" s="2">
        <v>534.33333333333337</v>
      </c>
      <c r="D16" s="2">
        <v>479</v>
      </c>
      <c r="E16" s="2">
        <v>491</v>
      </c>
      <c r="F16" s="2">
        <v>539</v>
      </c>
      <c r="G16" s="39">
        <v>601</v>
      </c>
      <c r="H16" s="39">
        <v>498</v>
      </c>
      <c r="I16" s="39"/>
      <c r="J16" s="8">
        <v>2.2471910099999999</v>
      </c>
      <c r="K16" s="50"/>
      <c r="M16" s="8"/>
    </row>
    <row r="17" spans="1:14" ht="10.25" customHeight="1" x14ac:dyDescent="0.15">
      <c r="A17" s="1" t="s">
        <v>16</v>
      </c>
      <c r="B17" s="5" t="s">
        <v>12</v>
      </c>
      <c r="C17" s="2">
        <v>1164.3333333333326</v>
      </c>
      <c r="D17" s="2">
        <v>617</v>
      </c>
      <c r="E17" s="2">
        <v>527</v>
      </c>
      <c r="F17" s="2">
        <v>510</v>
      </c>
      <c r="G17" s="39">
        <v>481</v>
      </c>
      <c r="H17" s="39">
        <v>422</v>
      </c>
      <c r="I17" s="39"/>
      <c r="J17" s="8">
        <v>-59.536082499999999</v>
      </c>
      <c r="K17" s="50"/>
      <c r="M17" s="8"/>
    </row>
    <row r="18" spans="1:14" ht="10.25" customHeight="1" x14ac:dyDescent="0.15">
      <c r="A18" s="15" t="s">
        <v>69</v>
      </c>
      <c r="B18" s="5" t="s">
        <v>17</v>
      </c>
      <c r="C18" s="2">
        <v>29435</v>
      </c>
      <c r="D18" s="2">
        <v>58125</v>
      </c>
      <c r="E18" s="2">
        <v>74060</v>
      </c>
      <c r="F18" s="2">
        <v>78376</v>
      </c>
      <c r="G18" s="39">
        <v>79138</v>
      </c>
      <c r="H18" s="39">
        <v>83714</v>
      </c>
      <c r="I18" s="39"/>
      <c r="J18" s="8">
        <v>173.17592400000001</v>
      </c>
      <c r="K18" s="50"/>
      <c r="M18" s="8"/>
    </row>
    <row r="19" spans="1:14" ht="10.25" customHeight="1" x14ac:dyDescent="0.15">
      <c r="A19" s="1" t="s">
        <v>18</v>
      </c>
      <c r="B19" s="5" t="s">
        <v>19</v>
      </c>
      <c r="C19" s="2">
        <v>689.33333333333337</v>
      </c>
      <c r="D19" s="2">
        <v>907</v>
      </c>
      <c r="E19" s="2">
        <v>940</v>
      </c>
      <c r="F19" s="2">
        <v>974</v>
      </c>
      <c r="G19" s="39">
        <v>1000</v>
      </c>
      <c r="H19" s="39">
        <v>1064</v>
      </c>
      <c r="I19" s="39"/>
      <c r="J19" s="6">
        <v>46.976294099999997</v>
      </c>
      <c r="K19" s="50"/>
      <c r="M19" s="6"/>
    </row>
    <row r="20" spans="1:14" ht="10.25" customHeight="1" x14ac:dyDescent="0.15">
      <c r="A20" s="20" t="s">
        <v>49</v>
      </c>
      <c r="B20" s="25"/>
      <c r="C20" s="21">
        <v>1112266.66666667</v>
      </c>
      <c r="D20" s="21">
        <v>742374</v>
      </c>
      <c r="E20" s="21">
        <v>973503</v>
      </c>
      <c r="F20" s="21">
        <v>878715</v>
      </c>
      <c r="G20" s="21">
        <v>928008</v>
      </c>
      <c r="H20" s="21">
        <v>1004016</v>
      </c>
      <c r="I20" s="21">
        <v>777574</v>
      </c>
      <c r="J20" s="26">
        <v>-19</v>
      </c>
      <c r="L20" s="13"/>
      <c r="M20" s="52"/>
      <c r="N20" s="6"/>
    </row>
    <row r="21" spans="1:14" ht="10.25" customHeight="1" x14ac:dyDescent="0.15">
      <c r="A21" s="1" t="s">
        <v>20</v>
      </c>
      <c r="B21" s="5" t="s">
        <v>6</v>
      </c>
      <c r="C21" s="2">
        <v>521666.66666666669</v>
      </c>
      <c r="D21" s="2">
        <v>333054</v>
      </c>
      <c r="E21" s="2">
        <v>463643</v>
      </c>
      <c r="F21" s="2">
        <v>432325</v>
      </c>
      <c r="G21" s="39">
        <v>429316</v>
      </c>
      <c r="H21" s="39">
        <v>433374</v>
      </c>
      <c r="I21" s="39">
        <v>382425</v>
      </c>
      <c r="J21" s="40">
        <v>-20</v>
      </c>
      <c r="L21" s="13"/>
      <c r="M21" s="52"/>
      <c r="N21" s="6"/>
    </row>
    <row r="22" spans="1:14" ht="10.25" customHeight="1" x14ac:dyDescent="0.15">
      <c r="A22" s="1" t="s">
        <v>21</v>
      </c>
      <c r="B22" s="5" t="s">
        <v>6</v>
      </c>
      <c r="C22" s="7" t="s">
        <v>55</v>
      </c>
      <c r="D22" s="7">
        <v>39168</v>
      </c>
      <c r="E22" s="7">
        <v>45912</v>
      </c>
      <c r="F22" s="7">
        <v>41798</v>
      </c>
      <c r="G22" s="7">
        <v>43620</v>
      </c>
      <c r="H22" s="7">
        <v>67612</v>
      </c>
      <c r="I22" s="7">
        <v>52763</v>
      </c>
      <c r="J22" s="40"/>
      <c r="L22" s="13"/>
      <c r="M22" s="52"/>
      <c r="N22" s="6"/>
    </row>
    <row r="23" spans="1:14" ht="10.25" customHeight="1" x14ac:dyDescent="0.15">
      <c r="A23" s="1" t="s">
        <v>56</v>
      </c>
      <c r="B23" s="5" t="s">
        <v>6</v>
      </c>
      <c r="C23" s="7">
        <v>20833.333333333325</v>
      </c>
      <c r="D23" s="7">
        <v>8411</v>
      </c>
      <c r="E23" s="7">
        <v>12423</v>
      </c>
      <c r="F23" s="7">
        <v>10112</v>
      </c>
      <c r="G23" s="7">
        <v>11184</v>
      </c>
      <c r="H23" s="7">
        <v>10333</v>
      </c>
      <c r="I23" s="7">
        <v>7948</v>
      </c>
      <c r="J23" s="40">
        <v>-53</v>
      </c>
      <c r="L23" s="13"/>
      <c r="M23" s="52"/>
      <c r="N23" s="6"/>
    </row>
    <row r="24" spans="1:14" ht="10.25" customHeight="1" x14ac:dyDescent="0.15">
      <c r="A24" s="1" t="s">
        <v>53</v>
      </c>
      <c r="B24" s="5" t="s">
        <v>6</v>
      </c>
      <c r="C24" s="7">
        <v>255500</v>
      </c>
      <c r="D24" s="7">
        <v>159023</v>
      </c>
      <c r="E24" s="7">
        <v>205772</v>
      </c>
      <c r="F24" s="7">
        <v>180948</v>
      </c>
      <c r="G24" s="7">
        <v>189096</v>
      </c>
      <c r="H24" s="7">
        <v>192050</v>
      </c>
      <c r="I24" s="7">
        <v>169718</v>
      </c>
      <c r="J24" s="40">
        <v>-28</v>
      </c>
      <c r="L24" s="13"/>
      <c r="M24" s="52"/>
      <c r="N24" s="6"/>
    </row>
    <row r="25" spans="1:14" ht="10.25" customHeight="1" x14ac:dyDescent="0.15">
      <c r="A25" s="1" t="s">
        <v>57</v>
      </c>
      <c r="B25" s="5" t="s">
        <v>6</v>
      </c>
      <c r="C25" s="7">
        <v>22533.333333333325</v>
      </c>
      <c r="D25" s="7">
        <v>7106</v>
      </c>
      <c r="E25" s="7">
        <v>10210</v>
      </c>
      <c r="F25" s="7">
        <v>8256</v>
      </c>
      <c r="G25" s="7">
        <v>9646</v>
      </c>
      <c r="H25" s="7">
        <v>8905</v>
      </c>
      <c r="I25" s="7">
        <v>7359</v>
      </c>
      <c r="J25" s="40">
        <v>-62</v>
      </c>
      <c r="L25" s="13"/>
      <c r="M25" s="52"/>
      <c r="N25" s="6"/>
    </row>
    <row r="26" spans="1:14" ht="10.25" customHeight="1" x14ac:dyDescent="0.15">
      <c r="A26" s="1" t="s">
        <v>1</v>
      </c>
      <c r="B26" s="5" t="s">
        <v>6</v>
      </c>
      <c r="C26" s="7">
        <v>206333.33333333328</v>
      </c>
      <c r="D26" s="7">
        <v>144406</v>
      </c>
      <c r="E26" s="7">
        <v>162454</v>
      </c>
      <c r="F26" s="7">
        <v>134834</v>
      </c>
      <c r="G26" s="7">
        <v>174627</v>
      </c>
      <c r="H26" s="7">
        <v>219692</v>
      </c>
      <c r="I26" s="7" t="s">
        <v>79</v>
      </c>
      <c r="J26" s="40">
        <v>-36</v>
      </c>
      <c r="L26" s="13"/>
      <c r="M26" s="52"/>
      <c r="N26" s="6"/>
    </row>
    <row r="27" spans="1:14" ht="10.25" customHeight="1" x14ac:dyDescent="0.15">
      <c r="A27" s="1" t="s">
        <v>58</v>
      </c>
      <c r="B27" s="5" t="s">
        <v>6</v>
      </c>
      <c r="C27" s="7">
        <v>75066.666666666672</v>
      </c>
      <c r="D27" s="7">
        <v>36178</v>
      </c>
      <c r="E27" s="7">
        <v>51424</v>
      </c>
      <c r="F27" s="7">
        <v>47342</v>
      </c>
      <c r="G27" s="7">
        <v>46260</v>
      </c>
      <c r="H27" s="7">
        <v>46872</v>
      </c>
      <c r="I27" s="7">
        <v>37747</v>
      </c>
      <c r="J27" s="40">
        <v>-42</v>
      </c>
      <c r="L27" s="13"/>
      <c r="M27" s="52"/>
      <c r="N27" s="6"/>
    </row>
    <row r="28" spans="1:14" ht="10.25" customHeight="1" x14ac:dyDescent="0.15">
      <c r="A28" s="1" t="s">
        <v>22</v>
      </c>
      <c r="B28" s="5" t="s">
        <v>6</v>
      </c>
      <c r="C28" s="7">
        <v>10333.333333333328</v>
      </c>
      <c r="D28" s="7">
        <v>15028</v>
      </c>
      <c r="E28" s="7">
        <v>21665</v>
      </c>
      <c r="F28" s="7">
        <v>23100</v>
      </c>
      <c r="G28" s="7">
        <v>24259</v>
      </c>
      <c r="H28" s="7">
        <v>25178</v>
      </c>
      <c r="I28" s="7">
        <v>119614</v>
      </c>
      <c r="J28" s="40">
        <v>445</v>
      </c>
      <c r="L28" s="13"/>
      <c r="M28" s="52"/>
      <c r="N28" s="6"/>
    </row>
    <row r="29" spans="1:14" ht="10.25" customHeight="1" x14ac:dyDescent="0.15">
      <c r="A29" s="20" t="s">
        <v>59</v>
      </c>
      <c r="B29" s="25"/>
      <c r="C29" s="27"/>
      <c r="D29" s="27"/>
      <c r="E29" s="27"/>
      <c r="F29" s="27"/>
      <c r="G29" s="27"/>
      <c r="H29" s="27"/>
      <c r="I29" s="27"/>
      <c r="J29" s="27"/>
      <c r="L29" s="13"/>
      <c r="M29" s="52"/>
      <c r="N29" s="6"/>
    </row>
    <row r="30" spans="1:14" ht="10.25" customHeight="1" x14ac:dyDescent="0.15">
      <c r="A30" s="1" t="s">
        <v>23</v>
      </c>
      <c r="B30" s="5" t="s">
        <v>6</v>
      </c>
      <c r="C30" s="7">
        <v>539933</v>
      </c>
      <c r="D30" s="7">
        <v>376000</v>
      </c>
      <c r="E30" s="7">
        <v>461000</v>
      </c>
      <c r="F30" s="7">
        <v>447600</v>
      </c>
      <c r="G30" s="7">
        <v>416984</v>
      </c>
      <c r="H30" s="7">
        <v>488638</v>
      </c>
      <c r="I30" s="7">
        <v>342752</v>
      </c>
      <c r="J30" s="40">
        <v>-23</v>
      </c>
      <c r="L30" s="13"/>
      <c r="M30" s="52"/>
      <c r="N30" s="6"/>
    </row>
    <row r="31" spans="1:14" ht="10.25" customHeight="1" x14ac:dyDescent="0.15">
      <c r="A31" s="1" t="s">
        <v>50</v>
      </c>
      <c r="B31" s="5" t="s">
        <v>6</v>
      </c>
      <c r="C31" s="7">
        <v>1288852.33333333</v>
      </c>
      <c r="D31" s="14">
        <v>1277407</v>
      </c>
      <c r="E31" s="14">
        <v>1544781</v>
      </c>
      <c r="F31" s="38">
        <v>1263462</v>
      </c>
      <c r="G31" s="38">
        <v>1454536</v>
      </c>
      <c r="H31" s="38">
        <v>1304494</v>
      </c>
      <c r="I31" s="38">
        <v>1102116</v>
      </c>
      <c r="J31" s="40">
        <v>0</v>
      </c>
      <c r="L31" s="13"/>
      <c r="M31" s="52"/>
      <c r="N31" s="6"/>
    </row>
    <row r="32" spans="1:14" ht="10.25" customHeight="1" x14ac:dyDescent="0.15">
      <c r="A32" s="20" t="s">
        <v>51</v>
      </c>
      <c r="B32" s="25"/>
      <c r="C32" s="27">
        <v>59956.266666666648</v>
      </c>
      <c r="D32" s="27">
        <v>89726</v>
      </c>
      <c r="E32" s="27">
        <v>100151</v>
      </c>
      <c r="F32" s="27">
        <v>98115</v>
      </c>
      <c r="G32" s="27">
        <v>91288</v>
      </c>
      <c r="H32" s="27">
        <v>105970</v>
      </c>
      <c r="I32" s="27">
        <v>94475</v>
      </c>
      <c r="J32" s="41">
        <v>62</v>
      </c>
      <c r="L32" s="13"/>
      <c r="M32" s="52"/>
      <c r="N32" s="6"/>
    </row>
    <row r="33" spans="1:16" ht="10.25" customHeight="1" x14ac:dyDescent="0.15">
      <c r="A33" s="1" t="s">
        <v>52</v>
      </c>
      <c r="B33" s="5" t="s">
        <v>6</v>
      </c>
      <c r="C33" s="7">
        <v>43684.033333333326</v>
      </c>
      <c r="D33" s="7">
        <v>71900</v>
      </c>
      <c r="E33" s="7">
        <v>77612</v>
      </c>
      <c r="F33" s="7">
        <v>77478</v>
      </c>
      <c r="G33" s="7">
        <v>67843</v>
      </c>
      <c r="H33" s="7">
        <v>88083</v>
      </c>
      <c r="I33" s="7">
        <v>77030</v>
      </c>
      <c r="J33" s="40">
        <v>78</v>
      </c>
      <c r="L33" s="13"/>
      <c r="M33" s="52"/>
      <c r="N33" s="6"/>
    </row>
    <row r="34" spans="1:16" ht="10.25" customHeight="1" x14ac:dyDescent="0.15">
      <c r="A34" s="1" t="s">
        <v>60</v>
      </c>
      <c r="B34" s="5" t="s">
        <v>6</v>
      </c>
      <c r="C34" s="7">
        <v>12971.9</v>
      </c>
      <c r="D34" s="7">
        <v>13000</v>
      </c>
      <c r="E34" s="7">
        <v>16449</v>
      </c>
      <c r="F34" s="7">
        <v>16513</v>
      </c>
      <c r="G34" s="7">
        <v>17700</v>
      </c>
      <c r="H34" s="7">
        <v>12293</v>
      </c>
      <c r="I34" s="7">
        <v>11142</v>
      </c>
      <c r="J34" s="40">
        <v>6</v>
      </c>
      <c r="L34" s="13"/>
      <c r="M34" s="52"/>
      <c r="N34" s="6"/>
    </row>
    <row r="35" spans="1:16" ht="10.25" customHeight="1" x14ac:dyDescent="0.15">
      <c r="A35" s="1" t="s">
        <v>22</v>
      </c>
      <c r="B35" s="5" t="s">
        <v>6</v>
      </c>
      <c r="C35" s="7">
        <v>3300.3333333333344</v>
      </c>
      <c r="D35" s="7">
        <v>4826</v>
      </c>
      <c r="E35" s="7">
        <v>4826</v>
      </c>
      <c r="F35" s="7">
        <v>4124</v>
      </c>
      <c r="G35" s="7">
        <v>5745</v>
      </c>
      <c r="H35" s="7">
        <v>5594</v>
      </c>
      <c r="I35" s="7">
        <v>6303</v>
      </c>
      <c r="J35" s="40">
        <v>78</v>
      </c>
      <c r="L35" s="13"/>
      <c r="M35" s="52"/>
      <c r="N35" s="6"/>
    </row>
    <row r="36" spans="1:16" ht="10.25" customHeight="1" x14ac:dyDescent="0.15">
      <c r="A36" s="20" t="s">
        <v>24</v>
      </c>
      <c r="B36" s="25"/>
      <c r="C36" s="27"/>
      <c r="D36" s="27"/>
      <c r="E36" s="27"/>
      <c r="F36" s="27"/>
      <c r="G36" s="27"/>
      <c r="H36" s="27"/>
      <c r="I36" s="27"/>
      <c r="J36" s="28"/>
      <c r="K36" s="51"/>
    </row>
    <row r="37" spans="1:16" ht="10.25" customHeight="1" x14ac:dyDescent="0.15">
      <c r="A37" s="1" t="s">
        <v>25</v>
      </c>
      <c r="B37" s="5" t="s">
        <v>6</v>
      </c>
      <c r="C37" s="9">
        <v>99540</v>
      </c>
      <c r="D37" s="16">
        <v>114736</v>
      </c>
      <c r="E37" s="16">
        <v>88608</v>
      </c>
      <c r="F37" s="16">
        <v>126945</v>
      </c>
      <c r="G37" s="16">
        <v>114439.7</v>
      </c>
      <c r="H37" s="16">
        <v>120289.09999999999</v>
      </c>
      <c r="I37" s="16">
        <v>103275</v>
      </c>
      <c r="J37" s="17">
        <v>16.774362065501304</v>
      </c>
      <c r="L37" s="44"/>
      <c r="M37" s="44"/>
      <c r="N37" s="44"/>
      <c r="O37" s="44"/>
      <c r="P37" s="6"/>
    </row>
    <row r="38" spans="1:16" ht="10.25" customHeight="1" x14ac:dyDescent="0.15">
      <c r="A38" s="1" t="s">
        <v>26</v>
      </c>
      <c r="B38" s="5" t="s">
        <v>6</v>
      </c>
      <c r="C38" s="9">
        <v>15522.5</v>
      </c>
      <c r="D38" s="16">
        <v>14808</v>
      </c>
      <c r="E38" s="16">
        <v>8403</v>
      </c>
      <c r="F38" s="16">
        <v>20590</v>
      </c>
      <c r="G38" s="16">
        <v>18953</v>
      </c>
      <c r="H38" s="16">
        <v>19289</v>
      </c>
      <c r="I38" s="16">
        <v>17061</v>
      </c>
      <c r="J38" s="17">
        <v>22.230632952166211</v>
      </c>
      <c r="L38" s="44"/>
      <c r="M38" s="44"/>
      <c r="N38" s="44"/>
      <c r="O38" s="44"/>
      <c r="P38" s="6"/>
    </row>
    <row r="39" spans="1:16" ht="10.25" customHeight="1" x14ac:dyDescent="0.15">
      <c r="A39" s="1" t="s">
        <v>27</v>
      </c>
      <c r="B39" s="5" t="s">
        <v>6</v>
      </c>
      <c r="C39" s="9">
        <v>1485</v>
      </c>
      <c r="D39" s="16">
        <v>5760</v>
      </c>
      <c r="E39" s="16">
        <v>3128</v>
      </c>
      <c r="F39" s="16">
        <v>5737</v>
      </c>
      <c r="G39" s="16">
        <v>5292</v>
      </c>
      <c r="H39" s="16">
        <v>4998.3999999999996</v>
      </c>
      <c r="I39" s="16">
        <v>1840.2</v>
      </c>
      <c r="J39" s="17">
        <v>200.8013468013468</v>
      </c>
      <c r="L39" s="44"/>
      <c r="M39" s="44"/>
      <c r="N39" s="44"/>
      <c r="O39" s="44"/>
      <c r="P39" s="6"/>
    </row>
    <row r="40" spans="1:16" ht="10.25" customHeight="1" x14ac:dyDescent="0.15">
      <c r="A40" s="1" t="s">
        <v>28</v>
      </c>
      <c r="B40" s="5" t="s">
        <v>6</v>
      </c>
      <c r="C40" s="9">
        <v>1810.25</v>
      </c>
      <c r="D40" s="16">
        <v>1857</v>
      </c>
      <c r="E40" s="16">
        <v>1454</v>
      </c>
      <c r="F40" s="16">
        <v>2521</v>
      </c>
      <c r="G40" s="16">
        <v>2686</v>
      </c>
      <c r="H40" s="16">
        <v>2033.7</v>
      </c>
      <c r="I40" s="16">
        <v>1514.9</v>
      </c>
      <c r="J40" s="17">
        <v>20.917000414307424</v>
      </c>
      <c r="L40" s="44"/>
      <c r="M40" s="44"/>
      <c r="N40" s="44"/>
      <c r="O40" s="44"/>
      <c r="P40" s="6"/>
    </row>
    <row r="41" spans="1:16" ht="10.25" customHeight="1" x14ac:dyDescent="0.15">
      <c r="A41" s="1" t="s">
        <v>29</v>
      </c>
      <c r="B41" s="5" t="s">
        <v>6</v>
      </c>
      <c r="C41" s="9">
        <v>2417.5</v>
      </c>
      <c r="D41" s="16">
        <v>3006</v>
      </c>
      <c r="E41" s="16">
        <v>1893</v>
      </c>
      <c r="F41" s="16">
        <v>4600</v>
      </c>
      <c r="G41" s="16">
        <v>2839</v>
      </c>
      <c r="H41" s="16">
        <v>4361.6000000000004</v>
      </c>
      <c r="I41" s="16">
        <v>1278.9000000000001</v>
      </c>
      <c r="J41" s="17">
        <v>35.258531540847983</v>
      </c>
      <c r="L41" s="44"/>
      <c r="M41" s="44"/>
      <c r="N41" s="44"/>
      <c r="O41" s="44"/>
      <c r="P41" s="6"/>
    </row>
    <row r="42" spans="1:16" ht="10.25" customHeight="1" x14ac:dyDescent="0.15">
      <c r="A42" s="1" t="s">
        <v>30</v>
      </c>
      <c r="B42" s="5" t="s">
        <v>6</v>
      </c>
      <c r="C42" s="7">
        <v>5064</v>
      </c>
      <c r="D42" s="7">
        <v>7350</v>
      </c>
      <c r="E42" s="7">
        <v>5867</v>
      </c>
      <c r="F42" s="7">
        <v>6567</v>
      </c>
      <c r="G42" s="7">
        <v>6836</v>
      </c>
      <c r="H42" s="7">
        <v>7259.3</v>
      </c>
      <c r="I42" s="7">
        <v>7028.1</v>
      </c>
      <c r="J42" s="8">
        <v>39.042917324907862</v>
      </c>
      <c r="L42" s="44"/>
      <c r="M42" s="44"/>
      <c r="N42" s="44"/>
      <c r="O42" s="44"/>
      <c r="P42" s="6"/>
    </row>
    <row r="43" spans="1:16" ht="10.25" customHeight="1" x14ac:dyDescent="0.15">
      <c r="A43" s="20" t="s">
        <v>31</v>
      </c>
      <c r="B43" s="25"/>
      <c r="C43" s="27"/>
      <c r="D43" s="27"/>
      <c r="E43" s="27"/>
      <c r="F43" s="27"/>
      <c r="G43" s="27"/>
      <c r="H43" s="27"/>
      <c r="I43" s="27"/>
      <c r="J43" s="28"/>
    </row>
    <row r="44" spans="1:16" ht="10.25" customHeight="1" x14ac:dyDescent="0.15">
      <c r="A44" s="15" t="s">
        <v>65</v>
      </c>
      <c r="B44" s="5" t="s">
        <v>6</v>
      </c>
      <c r="C44" s="7">
        <v>56473.66666666665</v>
      </c>
      <c r="D44" s="7">
        <v>67006</v>
      </c>
      <c r="E44" s="7">
        <v>65288</v>
      </c>
      <c r="F44" s="7">
        <v>73055</v>
      </c>
      <c r="G44" s="7">
        <v>63876</v>
      </c>
      <c r="H44" s="7">
        <v>74818</v>
      </c>
      <c r="I44" s="7">
        <v>65472</v>
      </c>
      <c r="J44" s="40">
        <f>100/C44*AVERAGE(G44:I44)-100</f>
        <v>20.508083413508388</v>
      </c>
      <c r="L44" s="6"/>
    </row>
    <row r="45" spans="1:16" ht="10.25" customHeight="1" x14ac:dyDescent="0.15">
      <c r="A45" s="15" t="s">
        <v>68</v>
      </c>
      <c r="B45" s="5" t="s">
        <v>6</v>
      </c>
      <c r="C45" s="7">
        <v>26126.333333333325</v>
      </c>
      <c r="D45" s="7">
        <v>39256</v>
      </c>
      <c r="E45" s="7">
        <v>42703</v>
      </c>
      <c r="F45" s="7">
        <v>43202</v>
      </c>
      <c r="G45" s="7">
        <v>42510</v>
      </c>
      <c r="H45" s="7">
        <v>46598</v>
      </c>
      <c r="I45" s="7">
        <v>47366</v>
      </c>
      <c r="J45" s="40">
        <f t="shared" ref="J45:J50" si="0">100/C45*AVERAGE(G45:I45)-100</f>
        <v>74.120619043366275</v>
      </c>
      <c r="L45" s="6"/>
    </row>
    <row r="46" spans="1:16" ht="10.25" customHeight="1" x14ac:dyDescent="0.15">
      <c r="A46" s="15" t="s">
        <v>67</v>
      </c>
      <c r="B46" s="5" t="s">
        <v>6</v>
      </c>
      <c r="C46" s="7">
        <v>10359.333333333328</v>
      </c>
      <c r="D46" s="7">
        <v>11005</v>
      </c>
      <c r="E46" s="7">
        <v>13513</v>
      </c>
      <c r="F46" s="7">
        <v>13106</v>
      </c>
      <c r="G46" s="7">
        <v>11902</v>
      </c>
      <c r="H46" s="7">
        <v>11765</v>
      </c>
      <c r="I46" s="7">
        <v>12169</v>
      </c>
      <c r="J46" s="40">
        <f t="shared" si="0"/>
        <v>15.309865499710455</v>
      </c>
      <c r="L46" s="6"/>
    </row>
    <row r="47" spans="1:16" ht="10.25" customHeight="1" x14ac:dyDescent="0.15">
      <c r="A47" s="15" t="s">
        <v>32</v>
      </c>
      <c r="B47" s="5" t="s">
        <v>6</v>
      </c>
      <c r="C47" s="7">
        <v>30398.333333333325</v>
      </c>
      <c r="D47" s="7">
        <v>45657</v>
      </c>
      <c r="E47" s="7">
        <v>46516</v>
      </c>
      <c r="F47" s="7">
        <v>48241</v>
      </c>
      <c r="G47" s="7">
        <v>41985</v>
      </c>
      <c r="H47" s="7">
        <v>42682</v>
      </c>
      <c r="I47" s="7">
        <v>38637</v>
      </c>
      <c r="J47" s="40">
        <f t="shared" si="0"/>
        <v>35.209167169252765</v>
      </c>
      <c r="L47" s="6"/>
    </row>
    <row r="48" spans="1:16" ht="10.25" customHeight="1" x14ac:dyDescent="0.15">
      <c r="A48" s="1" t="s">
        <v>33</v>
      </c>
      <c r="B48" s="5" t="s">
        <v>6</v>
      </c>
      <c r="C48" s="7">
        <v>16514</v>
      </c>
      <c r="D48" s="7">
        <v>13300</v>
      </c>
      <c r="E48" s="7">
        <v>15417</v>
      </c>
      <c r="F48" s="7">
        <v>13708</v>
      </c>
      <c r="G48" s="7">
        <v>12257</v>
      </c>
      <c r="H48" s="7">
        <v>12888</v>
      </c>
      <c r="I48" s="7">
        <v>11546</v>
      </c>
      <c r="J48" s="40">
        <f t="shared" si="0"/>
        <v>-25.939606798272166</v>
      </c>
      <c r="L48" s="6"/>
    </row>
    <row r="49" spans="1:12" ht="10.25" customHeight="1" x14ac:dyDescent="0.15">
      <c r="A49" s="1" t="s">
        <v>34</v>
      </c>
      <c r="B49" s="5" t="s">
        <v>6</v>
      </c>
      <c r="C49" s="7">
        <v>6473.6666666666688</v>
      </c>
      <c r="D49" s="7">
        <v>7290</v>
      </c>
      <c r="E49" s="7">
        <v>7743</v>
      </c>
      <c r="F49" s="7">
        <v>7623</v>
      </c>
      <c r="G49" s="7">
        <v>7168</v>
      </c>
      <c r="H49" s="7">
        <v>7616</v>
      </c>
      <c r="I49" s="7">
        <v>5992</v>
      </c>
      <c r="J49" s="40">
        <f t="shared" si="0"/>
        <v>6.9769836774624991</v>
      </c>
      <c r="L49" s="6"/>
    </row>
    <row r="50" spans="1:12" ht="10.25" customHeight="1" x14ac:dyDescent="0.15">
      <c r="A50" s="1" t="s">
        <v>35</v>
      </c>
      <c r="B50" s="5" t="s">
        <v>6</v>
      </c>
      <c r="C50" s="7">
        <v>8822.6666666666642</v>
      </c>
      <c r="D50" s="7">
        <v>16019</v>
      </c>
      <c r="E50" s="7">
        <v>15346</v>
      </c>
      <c r="F50" s="7">
        <v>14454</v>
      </c>
      <c r="G50" s="7">
        <v>13818</v>
      </c>
      <c r="H50" s="7">
        <v>15560</v>
      </c>
      <c r="I50" s="7">
        <v>16239</v>
      </c>
      <c r="J50" s="40">
        <f t="shared" si="0"/>
        <v>72.347740667976467</v>
      </c>
      <c r="L50" s="6"/>
    </row>
    <row r="51" spans="1:12" ht="10.25" customHeight="1" x14ac:dyDescent="0.15">
      <c r="A51" s="20" t="s">
        <v>36</v>
      </c>
      <c r="B51" s="25"/>
      <c r="C51" s="27"/>
      <c r="D51" s="27"/>
      <c r="E51" s="27"/>
      <c r="F51" s="27"/>
      <c r="G51" s="27"/>
      <c r="H51" s="27"/>
      <c r="I51" s="27"/>
      <c r="J51" s="28"/>
    </row>
    <row r="52" spans="1:12" ht="10.25" customHeight="1" x14ac:dyDescent="0.15">
      <c r="A52" s="1" t="s">
        <v>37</v>
      </c>
      <c r="B52" s="5" t="s">
        <v>38</v>
      </c>
      <c r="C52" s="7">
        <v>574244.66666666674</v>
      </c>
      <c r="D52" s="7">
        <v>550324</v>
      </c>
      <c r="E52" s="7">
        <v>389720</v>
      </c>
      <c r="F52" s="7">
        <v>570795</v>
      </c>
      <c r="G52" s="5" t="s">
        <v>74</v>
      </c>
      <c r="H52" s="7">
        <v>421091</v>
      </c>
      <c r="I52" s="7"/>
      <c r="J52" s="46">
        <v>-14.449938295755477</v>
      </c>
      <c r="L52" s="43"/>
    </row>
    <row r="53" spans="1:12" ht="10.25" customHeight="1" x14ac:dyDescent="0.15">
      <c r="A53" s="10" t="s">
        <v>39</v>
      </c>
      <c r="B53" s="11" t="s">
        <v>38</v>
      </c>
      <c r="C53" s="12">
        <v>613076</v>
      </c>
      <c r="D53" s="12">
        <v>526415</v>
      </c>
      <c r="E53" s="12">
        <v>402070</v>
      </c>
      <c r="F53" s="12">
        <v>540739</v>
      </c>
      <c r="G53" s="12" t="s">
        <v>73</v>
      </c>
      <c r="H53" s="45">
        <v>413144</v>
      </c>
      <c r="I53" s="45"/>
      <c r="J53" s="47">
        <v>-21.085694650146689</v>
      </c>
      <c r="L53" s="43"/>
    </row>
    <row r="54" spans="1:12" ht="10.25" customHeight="1" x14ac:dyDescent="0.15">
      <c r="B54" s="5"/>
      <c r="C54" s="7"/>
      <c r="D54" s="7"/>
      <c r="E54" s="7"/>
      <c r="F54" s="7"/>
      <c r="G54" s="7"/>
      <c r="H54" s="7"/>
      <c r="I54" s="7"/>
      <c r="J54" s="8"/>
    </row>
    <row r="55" spans="1:12" ht="10.25" customHeight="1" x14ac:dyDescent="0.15">
      <c r="A55" s="3" t="s">
        <v>2</v>
      </c>
      <c r="F55" s="13"/>
      <c r="G55" s="13"/>
      <c r="H55" s="13"/>
      <c r="I55" s="13"/>
    </row>
    <row r="56" spans="1:12" ht="10.25" customHeight="1" x14ac:dyDescent="0.15">
      <c r="A56" s="3" t="s">
        <v>64</v>
      </c>
    </row>
    <row r="57" spans="1:12" ht="10.25" customHeight="1" x14ac:dyDescent="0.15">
      <c r="A57" s="3" t="s">
        <v>77</v>
      </c>
    </row>
    <row r="58" spans="1:12" ht="10.25" customHeight="1" x14ac:dyDescent="0.15">
      <c r="A58" s="18" t="s">
        <v>66</v>
      </c>
    </row>
    <row r="59" spans="1:12" ht="10.25" customHeight="1" x14ac:dyDescent="0.15">
      <c r="A59" s="42" t="s">
        <v>72</v>
      </c>
    </row>
    <row r="60" spans="1:12" ht="10.25" customHeight="1" x14ac:dyDescent="0.15">
      <c r="A60" s="4" t="s">
        <v>40</v>
      </c>
    </row>
    <row r="61" spans="1:12" ht="10.25" customHeight="1" x14ac:dyDescent="0.15">
      <c r="A61" s="4" t="s">
        <v>41</v>
      </c>
    </row>
    <row r="62" spans="1:12" ht="10.25" customHeight="1" x14ac:dyDescent="0.15">
      <c r="A62" s="4" t="s">
        <v>42</v>
      </c>
    </row>
    <row r="63" spans="1:12" ht="10.25" customHeight="1" x14ac:dyDescent="0.15">
      <c r="A63" s="4" t="s">
        <v>43</v>
      </c>
    </row>
    <row r="64" spans="1:12" ht="10.25" customHeight="1" x14ac:dyDescent="0.15">
      <c r="A64" s="4" t="s">
        <v>44</v>
      </c>
    </row>
    <row r="65" spans="1:1" ht="10.25" customHeight="1" x14ac:dyDescent="0.15">
      <c r="A65" s="42" t="s">
        <v>63</v>
      </c>
    </row>
    <row r="66" spans="1:1" ht="10.25" customHeight="1" x14ac:dyDescent="0.15">
      <c r="A66" s="4" t="s">
        <v>45</v>
      </c>
    </row>
    <row r="67" spans="1:1" ht="10.25" customHeight="1" x14ac:dyDescent="0.15">
      <c r="A67" s="4" t="s">
        <v>46</v>
      </c>
    </row>
    <row r="68" spans="1:1" ht="10.25" customHeight="1" x14ac:dyDescent="0.15"/>
    <row r="69" spans="1:1" ht="10.25" customHeight="1" x14ac:dyDescent="0.15"/>
    <row r="70" spans="1:1" ht="10.25" customHeight="1" x14ac:dyDescent="0.15"/>
    <row r="71" spans="1:1" ht="10.25" customHeight="1" x14ac:dyDescent="0.15"/>
  </sheetData>
  <mergeCells count="1">
    <mergeCell ref="A1:J1"/>
  </mergeCells>
  <phoneticPr fontId="0" type="noConversion"/>
  <pageMargins left="0.79" right="0.79" top="0.98" bottom="0.98" header="0.51" footer="0.51"/>
  <pageSetup paperSize="9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Markt_Anhang_Tabellen_3_12_Tab5_Produktion_d"/>
    <f:field ref="objsubject" par="" edit="true" text=""/>
    <f:field ref="objcreatedby" par="" text="Glodé, Marianne, BLW"/>
    <f:field ref="objcreatedat" par="" text="11.07.2019 15:54:46"/>
    <f:field ref="objchangedby" par="" text="Rossi, Alessandro, BLW"/>
    <f:field ref="objmodifiedat" par="" text="09.10.2019 17:15:40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Anhang_Tabellen_3_12_Tab5_Produktion_d"/>
    <f:field ref="CHPRECONFIG_1_1001_Objektname" par="" edit="true" text="AB19_Markt_Anhang_Tabellen_3_12_Tab5_Produktion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Tab5</vt:lpstr>
      <vt:lpstr>'Tab5'!Druckbereich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Microsoft Office User</cp:lastModifiedBy>
  <cp:lastPrinted>2019-10-11T07:50:06Z</cp:lastPrinted>
  <dcterms:created xsi:type="dcterms:W3CDTF">2000-03-03T11:41:03Z</dcterms:created>
  <dcterms:modified xsi:type="dcterms:W3CDTF">2022-10-27T14:43:28Z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COO.2101.101.7.1501710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Glodé Marianne, BLW</vt:lpwstr>
  </property>
  <property fmtid="{D5CDD505-2E9C-101B-9397-08002B2CF9AE}" pid="10" name="FSC#COOELAK@1.1001:OwnerExtension">
    <vt:lpwstr>+41 58 463 02 07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Pflanzliche Produkte (FBPP / BLW)</vt:lpwstr>
  </property>
  <property fmtid="{D5CDD505-2E9C-101B-9397-08002B2CF9AE}" pid="17" name="FSC#COOELAK@1.1001:CreatedAt">
    <vt:lpwstr>11.07.2019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*COO.2101.101.7.1501710*</vt:lpwstr>
  </property>
  <property fmtid="{D5CDD505-2E9C-101B-9397-08002B2CF9AE}" pid="21" name="FSC#COOELAK@1.1001:RefBarCode">
    <vt:lpwstr>*COO.2101.101.7.1381235*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AB19_Markt_Anhang_Tabellen_3_12_Tab5_Produktion_d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7</vt:lpwstr>
  </property>
  <property fmtid="{D5CDD505-2E9C-101B-9397-08002B2CF9AE}" pid="84" name="FSC#EVDCFG@15.1400:ActualVersionCreatedAt">
    <vt:lpwstr>2019-10-09T17:15:18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