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M:\Org\BLW_1010_INFO\Agrarbericht 2022\Kontrolle\Politik_Prd. und Absatz_Pflanzenbau\"/>
    </mc:Choice>
  </mc:AlternateContent>
  <xr:revisionPtr revIDLastSave="0" documentId="8_{029F899B-0364-47B5-8AE1-60F5467FFE61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Tab3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1" l="1"/>
  <c r="F17" i="1" s="1"/>
  <c r="F12" i="1"/>
  <c r="F9" i="1"/>
  <c r="F4" i="1"/>
  <c r="E4" i="1" l="1"/>
  <c r="D12" i="1" l="1"/>
  <c r="D9" i="1"/>
  <c r="E9" i="1"/>
  <c r="E12" i="1" l="1"/>
  <c r="E15" i="1" s="1"/>
  <c r="E17" i="1" s="1"/>
  <c r="D4" i="1" l="1"/>
  <c r="D15" i="1" s="1"/>
  <c r="D17" i="1" s="1"/>
  <c r="C17" i="1" l="1"/>
</calcChain>
</file>

<file path=xl/sharedStrings.xml><?xml version="1.0" encoding="utf-8"?>
<sst xmlns="http://schemas.openxmlformats.org/spreadsheetml/2006/main" count="35" uniqueCount="24">
  <si>
    <t>Ausgaben Pflanzenbau</t>
  </si>
  <si>
    <t>Bezeichnung</t>
  </si>
  <si>
    <t>Fr.</t>
  </si>
  <si>
    <t>Ackerbaubeiträge</t>
  </si>
  <si>
    <t>Obstmassnahmen</t>
  </si>
  <si>
    <t>Obstverwertung</t>
  </si>
  <si>
    <t>Förderung des Weinbaus</t>
  </si>
  <si>
    <t>Quellen: Staatsrechnung, BLW</t>
  </si>
  <si>
    <t>Rechnung 2018</t>
  </si>
  <si>
    <t>Weinlesekontrolle, anderes</t>
  </si>
  <si>
    <t>Rechnung 2019</t>
  </si>
  <si>
    <t>Beihilfen Pflanzenbau Total</t>
  </si>
  <si>
    <t>Getreidezulage</t>
  </si>
  <si>
    <t>Ausgaben Pflanzenbau Total</t>
  </si>
  <si>
    <t>-</t>
  </si>
  <si>
    <t>Einzelkulturbeitrag für Ölsaaten</t>
  </si>
  <si>
    <t>Einzelkulturbeitrag für Körnerleguminosen</t>
  </si>
  <si>
    <t>Einzelkulturbeitrag für Zuckerrüben</t>
  </si>
  <si>
    <t>Einzelkulturbeitrag für Saatgut</t>
  </si>
  <si>
    <t>Rechnung 2020</t>
  </si>
  <si>
    <t>Weindeklassierung</t>
  </si>
  <si>
    <t>Redesign obst.ch</t>
  </si>
  <si>
    <t>Rechnung 2021</t>
  </si>
  <si>
    <t>Budget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</si>
</sst>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 ###\ ###\ ##0"/>
    <numFmt numFmtId="165" formatCode="###\ ###\ ##0"/>
    <numFmt numFmtId="166" formatCode="0.0%"/>
  </numFmts>
  <fonts count="34" x14ac:knownFonts="1">
    <font>
      <sz val="10"/>
      <name val="Verdana"/>
    </font>
    <font>
      <sz val="11"/>
      <color theme="1"/>
      <name val="Arial"/>
      <family val="2"/>
    </font>
    <font>
      <sz val="8"/>
      <name val="Verdana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b/>
      <sz val="9.5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8"/>
      <color rgb="FFFF0000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sz val="10"/>
      <color rgb="FF00B050"/>
      <name val="Calibri"/>
      <family val="2"/>
    </font>
    <font>
      <sz val="10"/>
      <name val="Verdana"/>
      <family val="2"/>
    </font>
    <font>
      <sz val="10"/>
      <color rgb="FF0070C0"/>
      <name val="Calibri"/>
      <family val="2"/>
    </font>
    <font>
      <sz val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DCD5E3"/>
        <bgColor indexed="64"/>
      </patternFill>
    </fill>
    <fill>
      <patternFill patternType="solid">
        <fgColor rgb="FFB4A5C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7" applyNumberFormat="0" applyAlignment="0" applyProtection="0"/>
    <xf numFmtId="0" fontId="18" fillId="8" borderId="8" applyNumberFormat="0" applyAlignment="0" applyProtection="0"/>
    <xf numFmtId="0" fontId="19" fillId="8" borderId="7" applyNumberFormat="0" applyAlignment="0" applyProtection="0"/>
    <xf numFmtId="0" fontId="20" fillId="0" borderId="9" applyNumberFormat="0" applyFill="0" applyAlignment="0" applyProtection="0"/>
    <xf numFmtId="0" fontId="21" fillId="9" borderId="10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9" fillId="0" borderId="0"/>
    <xf numFmtId="0" fontId="1" fillId="10" borderId="11" applyNumberFormat="0" applyFont="0" applyAlignment="0" applyProtection="0"/>
    <xf numFmtId="0" fontId="26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1" applyNumberFormat="0" applyFont="0" applyAlignment="0" applyProtection="0"/>
    <xf numFmtId="9" fontId="3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horizontal="right" vertical="center"/>
    </xf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horizontal="right" vertical="center"/>
    </xf>
    <xf numFmtId="164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" fontId="28" fillId="0" borderId="0" xfId="0" applyNumberFormat="1" applyFont="1" applyFill="1" applyBorder="1" applyAlignment="1">
      <alignment vertical="center"/>
    </xf>
    <xf numFmtId="164" fontId="30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66" fontId="32" fillId="0" borderId="0" xfId="62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166" fontId="3" fillId="0" borderId="0" xfId="0" applyNumberFormat="1" applyFont="1" applyFill="1" applyBorder="1" applyAlignment="1">
      <alignment horizontal="left" vertical="center"/>
    </xf>
  </cellXfs>
  <cellStyles count="63">
    <cellStyle name="20 % - Akzent1" xfId="23" builtinId="30" customBuiltin="1"/>
    <cellStyle name="20 % - Akzent1 2" xfId="49" xr:uid="{00000000-0005-0000-0000-000001000000}"/>
    <cellStyle name="20 % - Akzent2" xfId="27" builtinId="34" customBuiltin="1"/>
    <cellStyle name="20 % - Akzent2 2" xfId="51" xr:uid="{00000000-0005-0000-0000-000003000000}"/>
    <cellStyle name="20 % - Akzent3" xfId="31" builtinId="38" customBuiltin="1"/>
    <cellStyle name="20 % - Akzent3 2" xfId="53" xr:uid="{00000000-0005-0000-0000-000005000000}"/>
    <cellStyle name="20 % - Akzent4" xfId="35" builtinId="42" customBuiltin="1"/>
    <cellStyle name="20 % - Akzent4 2" xfId="55" xr:uid="{00000000-0005-0000-0000-000007000000}"/>
    <cellStyle name="20 % - Akzent5" xfId="39" builtinId="46" customBuiltin="1"/>
    <cellStyle name="20 % - Akzent5 2" xfId="57" xr:uid="{00000000-0005-0000-0000-000009000000}"/>
    <cellStyle name="20 % - Akzent6" xfId="43" builtinId="50" customBuiltin="1"/>
    <cellStyle name="20 % - Akzent6 2" xfId="59" xr:uid="{00000000-0005-0000-0000-00000B000000}"/>
    <cellStyle name="40 % - Akzent1" xfId="24" builtinId="31" customBuiltin="1"/>
    <cellStyle name="40 % - Akzent1 2" xfId="50" xr:uid="{00000000-0005-0000-0000-00000D000000}"/>
    <cellStyle name="40 % - Akzent2" xfId="28" builtinId="35" customBuiltin="1"/>
    <cellStyle name="40 % - Akzent2 2" xfId="52" xr:uid="{00000000-0005-0000-0000-00000F000000}"/>
    <cellStyle name="40 % - Akzent3" xfId="32" builtinId="39" customBuiltin="1"/>
    <cellStyle name="40 % - Akzent3 2" xfId="54" xr:uid="{00000000-0005-0000-0000-000011000000}"/>
    <cellStyle name="40 % - Akzent4" xfId="36" builtinId="43" customBuiltin="1"/>
    <cellStyle name="40 % - Akzent4 2" xfId="56" xr:uid="{00000000-0005-0000-0000-000013000000}"/>
    <cellStyle name="40 % - Akzent5" xfId="40" builtinId="47" customBuiltin="1"/>
    <cellStyle name="40 % - Akzent5 2" xfId="58" xr:uid="{00000000-0005-0000-0000-000015000000}"/>
    <cellStyle name="40 % - Akzent6" xfId="44" builtinId="51" customBuiltin="1"/>
    <cellStyle name="40 % - Akzent6 2" xfId="60" xr:uid="{00000000-0005-0000-0000-000017000000}"/>
    <cellStyle name="60 % - Akzent1" xfId="25" builtinId="32" customBuiltin="1"/>
    <cellStyle name="60 % - Akzent2" xfId="29" builtinId="36" customBuiltin="1"/>
    <cellStyle name="60 % - Akzent3" xfId="33" builtinId="40" customBuiltin="1"/>
    <cellStyle name="60 % - Akzent4" xfId="37" builtinId="44" customBuiltin="1"/>
    <cellStyle name="60 % - Akzent5" xfId="41" builtinId="48" customBuiltin="1"/>
    <cellStyle name="60 % - Akzent6" xfId="45" builtinId="52" customBuiltin="1"/>
    <cellStyle name="Akzent1" xfId="22" builtinId="29" customBuiltin="1"/>
    <cellStyle name="Akzent2" xfId="26" builtinId="33" customBuiltin="1"/>
    <cellStyle name="Akzent3" xfId="30" builtinId="37" customBuiltin="1"/>
    <cellStyle name="Akzent4" xfId="34" builtinId="41" customBuiltin="1"/>
    <cellStyle name="Akzent5" xfId="38" builtinId="45" customBuiltin="1"/>
    <cellStyle name="Akzent6" xfId="42" builtinId="49" customBuiltin="1"/>
    <cellStyle name="Ausgabe" xfId="15" builtinId="21" customBuiltin="1"/>
    <cellStyle name="Berechnung" xfId="16" builtinId="22" customBuiltin="1"/>
    <cellStyle name="Eingabe" xfId="14" builtinId="20" customBuiltin="1"/>
    <cellStyle name="Ergebnis" xfId="21" builtinId="25" customBuiltin="1"/>
    <cellStyle name="Erklärender Text" xfId="20" builtinId="53" customBuiltin="1"/>
    <cellStyle name="Gut" xfId="11" builtinId="26" customBuiltin="1"/>
    <cellStyle name="Komma 2" xfId="3" xr:uid="{00000000-0005-0000-0000-00002A000000}"/>
    <cellStyle name="Komma 2 2" xfId="5" xr:uid="{00000000-0005-0000-0000-00002B000000}"/>
    <cellStyle name="Milliers 2" xfId="2" xr:uid="{00000000-0005-0000-0000-00002C000000}"/>
    <cellStyle name="Milliers 2 2" xfId="4" xr:uid="{00000000-0005-0000-0000-00002D000000}"/>
    <cellStyle name="Neutral" xfId="13" builtinId="28" customBuiltin="1"/>
    <cellStyle name="Normal 2" xfId="1" xr:uid="{00000000-0005-0000-0000-00002F000000}"/>
    <cellStyle name="Notiz 2" xfId="47" xr:uid="{00000000-0005-0000-0000-000030000000}"/>
    <cellStyle name="Notiz 2 2" xfId="61" xr:uid="{00000000-0005-0000-0000-000031000000}"/>
    <cellStyle name="Prozent" xfId="62" builtinId="5"/>
    <cellStyle name="Schlecht" xfId="12" builtinId="27" customBuiltin="1"/>
    <cellStyle name="Standard" xfId="0" builtinId="0"/>
    <cellStyle name="Standard 2" xfId="48" xr:uid="{00000000-0005-0000-0000-000035000000}"/>
    <cellStyle name="Standard 3" xfId="46" xr:uid="{00000000-0005-0000-0000-000036000000}"/>
    <cellStyle name="Überschrift" xfId="6" builtinId="15" customBuiltin="1"/>
    <cellStyle name="Überschrift 1" xfId="7" builtinId="16" customBuiltin="1"/>
    <cellStyle name="Überschrift 2" xfId="8" builtinId="17" customBuiltin="1"/>
    <cellStyle name="Überschrift 3" xfId="9" builtinId="18" customBuiltin="1"/>
    <cellStyle name="Überschrift 4" xfId="10" builtinId="19" customBuiltin="1"/>
    <cellStyle name="Verknüpfte Zelle" xfId="17" builtinId="24" customBuiltin="1"/>
    <cellStyle name="Warnender Text" xfId="19" builtinId="11" customBuiltin="1"/>
    <cellStyle name="Zelle überprüfen" xfId="18" builtinId="23" customBuiltin="1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  <mruColors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zoomScale="112" zoomScaleNormal="112" zoomScalePageLayoutView="150" workbookViewId="0">
      <selection activeCell="B1" sqref="B1:B1048576"/>
    </sheetView>
  </sheetViews>
  <sheetFormatPr baseColWidth="10" defaultColWidth="10.61328125" defaultRowHeight="9.9" customHeight="1" x14ac:dyDescent="0.3"/>
  <cols>
    <col min="1" max="1" width="26.921875" style="1" customWidth="1"/>
    <col min="2" max="2" width="14" style="1" hidden="1" customWidth="1"/>
    <col min="3" max="6" width="14" style="1" customWidth="1"/>
    <col min="7" max="7" width="13.4609375" style="1" customWidth="1"/>
    <col min="8" max="8" width="10.61328125" style="1"/>
    <col min="9" max="9" width="12.61328125" style="1" customWidth="1"/>
    <col min="10" max="10" width="10.61328125" style="1"/>
    <col min="11" max="11" width="14.07421875" style="1" customWidth="1"/>
    <col min="12" max="16384" width="10.61328125" style="1"/>
  </cols>
  <sheetData>
    <row r="1" spans="1:8" ht="17.149999999999999" customHeight="1" x14ac:dyDescent="0.3">
      <c r="A1" s="6" t="s">
        <v>0</v>
      </c>
    </row>
    <row r="2" spans="1:8" ht="9.9" customHeight="1" x14ac:dyDescent="0.3">
      <c r="A2" s="11" t="s">
        <v>1</v>
      </c>
      <c r="B2" s="12" t="s">
        <v>8</v>
      </c>
      <c r="C2" s="12" t="s">
        <v>10</v>
      </c>
      <c r="D2" s="12" t="s">
        <v>19</v>
      </c>
      <c r="E2" s="12" t="s">
        <v>22</v>
      </c>
      <c r="F2" s="12" t="s">
        <v>23</v>
      </c>
    </row>
    <row r="3" spans="1:8" ht="9.9" customHeight="1" x14ac:dyDescent="0.3">
      <c r="A3" s="13"/>
      <c r="B3" s="14" t="s">
        <v>2</v>
      </c>
      <c r="C3" s="14" t="s">
        <v>2</v>
      </c>
      <c r="D3" s="14" t="s">
        <v>2</v>
      </c>
      <c r="E3" s="14" t="s">
        <v>2</v>
      </c>
      <c r="F3" s="14" t="s">
        <v>2</v>
      </c>
    </row>
    <row r="4" spans="1:8" ht="9.9" customHeight="1" x14ac:dyDescent="0.3">
      <c r="A4" s="9" t="s">
        <v>3</v>
      </c>
      <c r="B4" s="10">
        <v>61957431.009999998</v>
      </c>
      <c r="C4" s="10">
        <v>65023595.18</v>
      </c>
      <c r="D4" s="10">
        <f>SUM(D5:D8)</f>
        <v>65822566.479999997</v>
      </c>
      <c r="E4" s="10">
        <f>SUM(E5:E8)</f>
        <v>63475840.639999993</v>
      </c>
      <c r="F4" s="10">
        <f>SUM(F5:F8)</f>
        <v>71350000</v>
      </c>
      <c r="G4" s="22"/>
      <c r="H4" s="8"/>
    </row>
    <row r="5" spans="1:8" ht="9.9" customHeight="1" x14ac:dyDescent="0.3">
      <c r="A5" s="2" t="s">
        <v>15</v>
      </c>
      <c r="B5" s="7">
        <v>21353981.260000002</v>
      </c>
      <c r="C5" s="7">
        <v>21517194.280000001</v>
      </c>
      <c r="D5" s="7">
        <v>22058689.27</v>
      </c>
      <c r="E5" s="7">
        <v>22905082.109999999</v>
      </c>
      <c r="F5" s="7">
        <v>23004000</v>
      </c>
      <c r="G5" s="28"/>
    </row>
    <row r="6" spans="1:8" ht="9.9" customHeight="1" x14ac:dyDescent="0.3">
      <c r="A6" s="2" t="s">
        <v>16</v>
      </c>
      <c r="B6" s="7">
        <v>5742804.0499999998</v>
      </c>
      <c r="C6" s="7">
        <v>5307561.46</v>
      </c>
      <c r="D6" s="7">
        <v>5370122.8099999996</v>
      </c>
      <c r="E6" s="7">
        <v>5237052.1500000004</v>
      </c>
      <c r="F6" s="7">
        <v>5660000</v>
      </c>
      <c r="G6" s="23"/>
    </row>
    <row r="7" spans="1:8" ht="9.9" customHeight="1" x14ac:dyDescent="0.3">
      <c r="A7" s="2" t="s">
        <v>17</v>
      </c>
      <c r="B7" s="7">
        <v>33285510.25</v>
      </c>
      <c r="C7" s="7">
        <v>36628289.950000003</v>
      </c>
      <c r="D7" s="7">
        <v>36797794</v>
      </c>
      <c r="E7" s="7">
        <v>33722996.149999999</v>
      </c>
      <c r="F7" s="7">
        <v>41020000</v>
      </c>
      <c r="G7" s="23"/>
    </row>
    <row r="8" spans="1:8" ht="9.9" customHeight="1" x14ac:dyDescent="0.3">
      <c r="A8" s="25" t="s">
        <v>18</v>
      </c>
      <c r="B8" s="7">
        <v>1575135.45</v>
      </c>
      <c r="C8" s="7">
        <v>1570549.49</v>
      </c>
      <c r="D8" s="7">
        <v>1595960.4</v>
      </c>
      <c r="E8" s="7">
        <v>1610710.23</v>
      </c>
      <c r="F8" s="7">
        <v>1666000</v>
      </c>
      <c r="G8" s="23"/>
    </row>
    <row r="9" spans="1:8" ht="9.9" customHeight="1" x14ac:dyDescent="0.3">
      <c r="A9" s="9" t="s">
        <v>4</v>
      </c>
      <c r="B9" s="10">
        <v>1753762.7</v>
      </c>
      <c r="C9" s="10">
        <v>3359765</v>
      </c>
      <c r="D9" s="10">
        <f>SUM(D10:D11)</f>
        <v>3312238.1</v>
      </c>
      <c r="E9" s="10">
        <f>SUM(E10:E11)</f>
        <v>2789821.8</v>
      </c>
      <c r="F9" s="10">
        <f>SUM(F10:F11)</f>
        <v>2909400</v>
      </c>
      <c r="G9" s="22"/>
    </row>
    <row r="10" spans="1:8" ht="9.9" customHeight="1" x14ac:dyDescent="0.3">
      <c r="A10" s="2" t="s">
        <v>5</v>
      </c>
      <c r="B10" s="7">
        <v>1753762.7</v>
      </c>
      <c r="C10" s="7">
        <v>3359765</v>
      </c>
      <c r="D10" s="7">
        <v>3198686</v>
      </c>
      <c r="E10" s="3">
        <v>2753373.8</v>
      </c>
      <c r="F10" s="7">
        <v>2909400</v>
      </c>
      <c r="G10" s="22"/>
    </row>
    <row r="11" spans="1:8" ht="9.9" customHeight="1" x14ac:dyDescent="0.3">
      <c r="A11" s="2" t="s">
        <v>21</v>
      </c>
      <c r="B11" s="7" t="s">
        <v>14</v>
      </c>
      <c r="C11" s="7" t="s">
        <v>14</v>
      </c>
      <c r="D11" s="7">
        <v>113552.10000000009</v>
      </c>
      <c r="E11" s="7">
        <v>36448</v>
      </c>
      <c r="F11" s="7" t="s">
        <v>14</v>
      </c>
      <c r="G11" s="23"/>
    </row>
    <row r="12" spans="1:8" ht="9.9" customHeight="1" x14ac:dyDescent="0.3">
      <c r="A12" s="9" t="s">
        <v>6</v>
      </c>
      <c r="B12" s="10">
        <v>1022143.5</v>
      </c>
      <c r="C12" s="10">
        <v>864214.5</v>
      </c>
      <c r="D12" s="10">
        <f>SUM(D13:D14)</f>
        <v>10668886.5</v>
      </c>
      <c r="E12" s="10">
        <f>SUM(E13:E14)</f>
        <v>823898.5</v>
      </c>
      <c r="F12" s="10">
        <f>SUM(F13:F14)</f>
        <v>840000</v>
      </c>
      <c r="G12" s="22"/>
      <c r="H12" s="8"/>
    </row>
    <row r="13" spans="1:8" ht="9.9" customHeight="1" x14ac:dyDescent="0.3">
      <c r="A13" s="2" t="s">
        <v>9</v>
      </c>
      <c r="B13" s="7">
        <v>1022143.5</v>
      </c>
      <c r="C13" s="7">
        <v>864214.5</v>
      </c>
      <c r="D13" s="7">
        <v>826340.5</v>
      </c>
      <c r="E13" s="3">
        <v>823898.5</v>
      </c>
      <c r="F13" s="7">
        <v>840000</v>
      </c>
      <c r="G13" s="22"/>
    </row>
    <row r="14" spans="1:8" ht="9.9" customHeight="1" x14ac:dyDescent="0.3">
      <c r="A14" s="2" t="s">
        <v>20</v>
      </c>
      <c r="B14" s="7" t="s">
        <v>14</v>
      </c>
      <c r="C14" s="7" t="s">
        <v>14</v>
      </c>
      <c r="D14" s="7">
        <v>9842546</v>
      </c>
      <c r="E14" s="7" t="s">
        <v>14</v>
      </c>
      <c r="F14" s="7" t="s">
        <v>14</v>
      </c>
      <c r="G14" s="23"/>
    </row>
    <row r="15" spans="1:8" ht="9.9" customHeight="1" x14ac:dyDescent="0.3">
      <c r="A15" s="15" t="s">
        <v>11</v>
      </c>
      <c r="B15" s="16">
        <v>64733337.210000001</v>
      </c>
      <c r="C15" s="16">
        <v>69247574</v>
      </c>
      <c r="D15" s="16">
        <f>SUM(D4,D9,D12)</f>
        <v>79803691.079999998</v>
      </c>
      <c r="E15" s="16">
        <f>SUM(E4,E9,E12)</f>
        <v>67089560.93999999</v>
      </c>
      <c r="F15" s="16">
        <f>SUM(F4,F9,F12)</f>
        <v>75099400</v>
      </c>
      <c r="G15" s="23"/>
    </row>
    <row r="16" spans="1:8" ht="9.9" customHeight="1" x14ac:dyDescent="0.3">
      <c r="A16" s="9" t="s">
        <v>12</v>
      </c>
      <c r="B16" s="10" t="s">
        <v>14</v>
      </c>
      <c r="C16" s="10">
        <v>15647307</v>
      </c>
      <c r="D16" s="10">
        <v>15688402</v>
      </c>
      <c r="E16" s="10">
        <v>15618195</v>
      </c>
      <c r="F16" s="10">
        <v>15788100</v>
      </c>
      <c r="G16" s="22"/>
    </row>
    <row r="17" spans="1:9" ht="9.9" customHeight="1" x14ac:dyDescent="0.3">
      <c r="A17" s="15" t="s">
        <v>13</v>
      </c>
      <c r="B17" s="16">
        <v>64733337.210000001</v>
      </c>
      <c r="C17" s="16">
        <f>C15+C16</f>
        <v>84894881</v>
      </c>
      <c r="D17" s="16">
        <f>SUM(D15:D16)</f>
        <v>95492093.079999998</v>
      </c>
      <c r="E17" s="16">
        <f>SUM(E15:E16)</f>
        <v>82707755.939999998</v>
      </c>
      <c r="F17" s="16">
        <f>SUM(F15:F16)</f>
        <v>90887500</v>
      </c>
      <c r="G17" s="24"/>
    </row>
    <row r="18" spans="1:9" ht="9.9" customHeight="1" x14ac:dyDescent="0.3">
      <c r="A18" s="2"/>
      <c r="B18" s="8"/>
      <c r="C18" s="8"/>
      <c r="D18" s="8"/>
      <c r="E18" s="8"/>
    </row>
    <row r="19" spans="1:9" ht="9.9" customHeight="1" x14ac:dyDescent="0.3">
      <c r="A19" s="5" t="s">
        <v>7</v>
      </c>
      <c r="B19" s="26"/>
      <c r="C19" s="19"/>
      <c r="G19" s="23"/>
    </row>
    <row r="20" spans="1:9" ht="9.9" customHeight="1" x14ac:dyDescent="0.3">
      <c r="A20" s="18"/>
      <c r="B20" s="8"/>
      <c r="C20" s="8"/>
    </row>
    <row r="21" spans="1:9" ht="9.9" customHeight="1" x14ac:dyDescent="0.3">
      <c r="A21" s="21"/>
      <c r="B21" s="17"/>
      <c r="C21" s="17"/>
    </row>
    <row r="22" spans="1:9" ht="9.9" customHeight="1" x14ac:dyDescent="0.3">
      <c r="A22" s="18"/>
      <c r="B22" s="17"/>
      <c r="C22" s="17"/>
    </row>
    <row r="23" spans="1:9" ht="9.9" customHeight="1" x14ac:dyDescent="0.3">
      <c r="B23" s="8"/>
      <c r="C23" s="8"/>
    </row>
    <row r="24" spans="1:9" ht="9.9" customHeight="1" x14ac:dyDescent="0.3">
      <c r="B24" s="8"/>
      <c r="C24" s="8"/>
      <c r="I24" s="4"/>
    </row>
    <row r="25" spans="1:9" ht="9.9" customHeight="1" x14ac:dyDescent="0.3">
      <c r="B25" s="8"/>
      <c r="C25" s="20"/>
      <c r="I25" s="4"/>
    </row>
    <row r="26" spans="1:9" ht="9.9" customHeight="1" x14ac:dyDescent="0.3">
      <c r="C26" s="8"/>
    </row>
    <row r="27" spans="1:9" ht="9.9" customHeight="1" x14ac:dyDescent="0.3">
      <c r="C27" s="8"/>
    </row>
    <row r="29" spans="1:9" ht="9.9" customHeight="1" x14ac:dyDescent="0.3">
      <c r="C29" s="8"/>
    </row>
    <row r="32" spans="1:9" ht="9.9" customHeight="1" x14ac:dyDescent="0.3">
      <c r="A32" s="27"/>
    </row>
    <row r="33" spans="1:1" ht="9.9" customHeight="1" x14ac:dyDescent="0.3">
      <c r="A33" s="27"/>
    </row>
  </sheetData>
  <phoneticPr fontId="2" type="noConversion"/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politik_produktion_absatz_tabellenanhang_tab31_d"/>
    <f:field ref="objsubject" par="" edit="true" text=""/>
    <f:field ref="objcreatedby" par="" text="Bühlmann, Monique, BLW"/>
    <f:field ref="objcreatedat" par="" text="26.12.2018 15:00:03"/>
    <f:field ref="objchangedby" par="" text="Glodé, Marianne, BLW"/>
    <f:field ref="objmodifiedat" par="" text="12.06.2019 16:11:39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politik_produktion_absatz_tabellenanhang_tab31_d"/>
    <f:field ref="CHPRECONFIG_1_1001_Objektname" par="" edit="true" text="AB19_politik_produktion_absatz_tabellenanhang_tab31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Tab31</vt:lpstr>
    </vt:vector>
  </TitlesOfParts>
  <Company>Panache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 Schläfli</dc:creator>
  <cp:lastModifiedBy>Bovigny-Ackermann Karin BLW</cp:lastModifiedBy>
  <cp:lastPrinted>2016-09-29T07:48:15Z</cp:lastPrinted>
  <dcterms:created xsi:type="dcterms:W3CDTF">2015-09-07T11:12:01Z</dcterms:created>
  <dcterms:modified xsi:type="dcterms:W3CDTF">2022-11-08T12:54:19Z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4</vt:lpwstr>
  </property>
  <property fmtid="{D5CDD505-2E9C-101B-9397-08002B2CF9AE}" pid="5" name="FSC#EVDCFG@15.1400:ActualVersionCreatedAt">
    <vt:lpwstr>2019-06-12T16:11:38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AB19_politik_produktion_absatz_tabellenanhang_tab31_d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*COO.2101.101.7.1381944*</vt:lpwstr>
  </property>
  <property fmtid="{D5CDD505-2E9C-101B-9397-08002B2CF9AE}" pid="78" name="FSC#COOELAK@1.1001:RefBarCode">
    <vt:lpwstr>*COO.2101.101.7.1381912*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032.1-00006/00007/00006/00001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COO.2101.101.7.1381944</vt:lpwstr>
  </property>
  <property fmtid="{D5CDD505-2E9C-101B-9397-08002B2CF9AE}" pid="124" name="FSC#FSCFOLIO@1.1001:docpropproject">
    <vt:lpwstr/>
  </property>
</Properties>
</file>