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45B17A83-270B-2246-826B-803C8D5FBA64}" xr6:coauthVersionLast="47" xr6:coauthVersionMax="47" xr10:uidLastSave="{00000000-0000-0000-0000-000000000000}"/>
  <bookViews>
    <workbookView xWindow="0" yWindow="1640" windowWidth="26880" windowHeight="25960" tabRatio="556" xr2:uid="{00000000-000D-0000-FFFF-FFFF00000000}"/>
  </bookViews>
  <sheets>
    <sheet name="Tab46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0" l="1"/>
  <c r="D9" i="10" l="1"/>
  <c r="D4" i="10"/>
  <c r="D29" i="10" l="1"/>
  <c r="D28" i="10"/>
  <c r="D5" i="10"/>
  <c r="D6" i="10"/>
  <c r="D7" i="10"/>
  <c r="D8" i="10"/>
  <c r="D10" i="10"/>
  <c r="D11" i="10"/>
  <c r="D12" i="10"/>
  <c r="D13" i="10"/>
  <c r="D14" i="10"/>
  <c r="D15" i="10"/>
  <c r="D16" i="10"/>
  <c r="D17" i="10"/>
  <c r="D18" i="10"/>
  <c r="D19" i="10"/>
  <c r="D20" i="10"/>
  <c r="D22" i="10"/>
  <c r="D23" i="10"/>
  <c r="D24" i="10"/>
  <c r="D25" i="10"/>
  <c r="D26" i="10"/>
  <c r="D27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<sst xmlns="http://schemas.openxmlformats.org/spreadsheetml/2006/main" count="45" uniqueCount="38">
  <si>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</si>
  <si>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</si>
  <si>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</si>
  <si>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</si>
  <si>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</si>
  <si>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</si>
  <si>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</si>
  <si>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</si>
  <si>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</si>
  <si>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</si>
  <si>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</si>
  <si>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</si>
  <si>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</si>
  <si>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</si>
  <si>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</si>
  <si>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</si>
  <si>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</si>
  <si>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</si>
  <si>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</si>
  <si>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</si>
  <si>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</si>
  <si>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</si>
  <si>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</si>
  <si>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</si>
  <si>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</si>
  <si>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</si>
  <si>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</si>
  <si>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</si>
  <si>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</si>
  <si>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</si>
  <si>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</si>
  <si>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</si>
  <si>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</si>
  <si>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</si>
  <si>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</si>
  <si>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</si>
  <si>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Kontrollen auf Ganzjahresbetrieben im Bereich Ökologischer Leistungsnachweis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</si>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</sst>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05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1" applyNumberFormat="0" applyAlignment="0" applyProtection="0"/>
    <xf numFmtId="0" fontId="8" fillId="22" borderId="2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23" borderId="0" applyNumberFormat="0" applyBorder="0" applyAlignment="0" applyProtection="0"/>
    <xf numFmtId="0" fontId="3" fillId="24" borderId="4" applyNumberFormat="0" applyFont="0" applyAlignment="0" applyProtection="0"/>
    <xf numFmtId="9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1" fillId="0" borderId="0"/>
    <xf numFmtId="0" fontId="25" fillId="0" borderId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17" applyNumberFormat="0" applyAlignment="0" applyProtection="0"/>
    <xf numFmtId="0" fontId="38" fillId="30" borderId="18" applyNumberFormat="0" applyAlignment="0" applyProtection="0"/>
    <xf numFmtId="0" fontId="39" fillId="30" borderId="17" applyNumberFormat="0" applyAlignment="0" applyProtection="0"/>
    <xf numFmtId="0" fontId="40" fillId="0" borderId="19" applyNumberFormat="0" applyFill="0" applyAlignment="0" applyProtection="0"/>
    <xf numFmtId="0" fontId="41" fillId="31" borderId="20" applyNumberFormat="0" applyAlignment="0" applyProtection="0"/>
    <xf numFmtId="0" fontId="42" fillId="0" borderId="0" applyNumberFormat="0" applyFill="0" applyBorder="0" applyAlignment="0" applyProtection="0"/>
    <xf numFmtId="0" fontId="25" fillId="3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45" fillId="56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4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8" fillId="0" borderId="0" xfId="52" applyFont="1"/>
    <xf numFmtId="165" fontId="24" fillId="0" borderId="0" xfId="0" applyNumberFormat="1" applyFont="1" applyFill="1" applyBorder="1" applyAlignment="1">
      <alignment horizontal="right" vertical="center" wrapText="1"/>
    </xf>
    <xf numFmtId="0" fontId="23" fillId="2" borderId="10" xfId="0" applyNumberFormat="1" applyFont="1" applyFill="1" applyBorder="1" applyAlignment="1">
      <alignment horizontal="right" vertical="top" wrapText="1"/>
    </xf>
    <xf numFmtId="165" fontId="24" fillId="0" borderId="0" xfId="0" applyNumberFormat="1" applyFont="1" applyFill="1" applyBorder="1" applyAlignment="1">
      <alignment horizontal="left" vertical="center"/>
    </xf>
    <xf numFmtId="0" fontId="23" fillId="2" borderId="12" xfId="0" applyNumberFormat="1" applyFont="1" applyFill="1" applyBorder="1" applyAlignment="1">
      <alignment horizontal="left" vertical="top" wrapText="1"/>
    </xf>
    <xf numFmtId="0" fontId="27" fillId="0" borderId="13" xfId="52" applyFont="1" applyBorder="1" applyAlignment="1">
      <alignment vertical="center"/>
    </xf>
    <xf numFmtId="1" fontId="24" fillId="3" borderId="13" xfId="0" applyNumberFormat="1" applyFont="1" applyFill="1" applyBorder="1" applyAlignment="1">
      <alignment horizontal="left" vertical="center" wrapText="1"/>
    </xf>
    <xf numFmtId="0" fontId="23" fillId="2" borderId="11" xfId="0" applyNumberFormat="1" applyFont="1" applyFill="1" applyBorder="1" applyAlignment="1">
      <alignment horizontal="left" vertical="center" wrapText="1"/>
    </xf>
    <xf numFmtId="0" fontId="23" fillId="2" borderId="12" xfId="0" applyNumberFormat="1" applyFont="1" applyFill="1" applyBorder="1" applyAlignment="1">
      <alignment horizontal="right" vertical="top" wrapText="1"/>
    </xf>
    <xf numFmtId="0" fontId="23" fillId="2" borderId="11" xfId="0" applyNumberFormat="1" applyFont="1" applyFill="1" applyBorder="1" applyAlignment="1">
      <alignment horizontal="left" vertical="top" wrapText="1"/>
    </xf>
    <xf numFmtId="0" fontId="23" fillId="2" borderId="23" xfId="0" applyNumberFormat="1" applyFont="1" applyFill="1" applyBorder="1" applyAlignment="1">
      <alignment horizontal="right" vertical="top" wrapText="1"/>
    </xf>
    <xf numFmtId="0" fontId="23" fillId="2" borderId="24" xfId="0" applyNumberFormat="1" applyFont="1" applyFill="1" applyBorder="1" applyAlignment="1">
      <alignment horizontal="right" vertical="top" wrapText="1"/>
    </xf>
    <xf numFmtId="0" fontId="23" fillId="2" borderId="25" xfId="0" applyNumberFormat="1" applyFont="1" applyFill="1" applyBorder="1" applyAlignment="1">
      <alignment horizontal="right" vertical="top" wrapText="1"/>
    </xf>
    <xf numFmtId="0" fontId="23" fillId="2" borderId="26" xfId="0" applyNumberFormat="1" applyFont="1" applyFill="1" applyBorder="1" applyAlignment="1">
      <alignment horizontal="right" vertical="top" wrapText="1"/>
    </xf>
    <xf numFmtId="165" fontId="24" fillId="0" borderId="27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left" vertical="center"/>
    </xf>
    <xf numFmtId="1" fontId="48" fillId="0" borderId="13" xfId="52" applyNumberFormat="1" applyFont="1" applyBorder="1" applyAlignment="1">
      <alignment horizontal="right" vertical="center"/>
    </xf>
    <xf numFmtId="165" fontId="24" fillId="57" borderId="27" xfId="0" applyNumberFormat="1" applyFont="1" applyFill="1" applyBorder="1" applyAlignment="1">
      <alignment horizontal="right" vertical="center" wrapText="1"/>
    </xf>
    <xf numFmtId="165" fontId="24" fillId="57" borderId="0" xfId="0" applyNumberFormat="1" applyFont="1" applyFill="1" applyBorder="1" applyAlignment="1">
      <alignment horizontal="right" vertical="center" wrapText="1"/>
    </xf>
    <xf numFmtId="1" fontId="48" fillId="57" borderId="13" xfId="52" applyNumberFormat="1" applyFont="1" applyFill="1" applyBorder="1" applyAlignment="1">
      <alignment horizontal="right" vertical="center"/>
    </xf>
    <xf numFmtId="165" fontId="23" fillId="2" borderId="23" xfId="0" applyNumberFormat="1" applyFont="1" applyFill="1" applyBorder="1" applyAlignment="1">
      <alignment horizontal="right" vertical="center" wrapText="1"/>
    </xf>
    <xf numFmtId="165" fontId="23" fillId="2" borderId="24" xfId="0" applyNumberFormat="1" applyFont="1" applyFill="1" applyBorder="1" applyAlignment="1">
      <alignment horizontal="right" vertical="center" wrapText="1"/>
    </xf>
    <xf numFmtId="165" fontId="23" fillId="2" borderId="25" xfId="0" applyNumberFormat="1" applyFont="1" applyFill="1" applyBorder="1" applyAlignment="1">
      <alignment horizontal="right" vertical="center" wrapText="1"/>
    </xf>
  </cellXfs>
  <cellStyles count="105">
    <cellStyle name="20 % - Akzent1" xfId="1" xr:uid="{00000000-0005-0000-0000-000000000000}"/>
    <cellStyle name="20 % - Akzent1 2" xfId="76" xr:uid="{00000000-0005-0000-0000-000001000000}"/>
    <cellStyle name="20 % - Akzent2" xfId="2" xr:uid="{00000000-0005-0000-0000-000002000000}"/>
    <cellStyle name="20 % - Akzent2 2" xfId="80" xr:uid="{00000000-0005-0000-0000-000003000000}"/>
    <cellStyle name="20 % - Akzent3" xfId="3" xr:uid="{00000000-0005-0000-0000-000004000000}"/>
    <cellStyle name="20 % - Akzent3 2" xfId="84" xr:uid="{00000000-0005-0000-0000-000005000000}"/>
    <cellStyle name="20 % - Akzent4" xfId="4" xr:uid="{00000000-0005-0000-0000-000006000000}"/>
    <cellStyle name="20 % - Akzent4 2" xfId="88" xr:uid="{00000000-0005-0000-0000-000007000000}"/>
    <cellStyle name="20 % - Akzent5" xfId="5" xr:uid="{00000000-0005-0000-0000-000008000000}"/>
    <cellStyle name="20 % - Akzent5 2" xfId="92" xr:uid="{00000000-0005-0000-0000-000009000000}"/>
    <cellStyle name="20 % - Akzent6" xfId="6" xr:uid="{00000000-0005-0000-0000-00000A000000}"/>
    <cellStyle name="20 % - Akzent6 2" xfId="96" xr:uid="{00000000-0005-0000-0000-00000B000000}"/>
    <cellStyle name="40 % - Akzent1" xfId="7" xr:uid="{00000000-0005-0000-0000-00000C000000}"/>
    <cellStyle name="40 % - Akzent1 2" xfId="77" xr:uid="{00000000-0005-0000-0000-00000D000000}"/>
    <cellStyle name="40 % - Akzent2" xfId="8" xr:uid="{00000000-0005-0000-0000-00000E000000}"/>
    <cellStyle name="40 % - Akzent2 2" xfId="81" xr:uid="{00000000-0005-0000-0000-00000F000000}"/>
    <cellStyle name="40 % - Akzent3" xfId="9" xr:uid="{00000000-0005-0000-0000-000010000000}"/>
    <cellStyle name="40 % - Akzent3 2" xfId="85" xr:uid="{00000000-0005-0000-0000-000011000000}"/>
    <cellStyle name="40 % - Akzent4" xfId="10" xr:uid="{00000000-0005-0000-0000-000012000000}"/>
    <cellStyle name="40 % - Akzent4 2" xfId="89" xr:uid="{00000000-0005-0000-0000-000013000000}"/>
    <cellStyle name="40 % - Akzent5" xfId="11" xr:uid="{00000000-0005-0000-0000-000014000000}"/>
    <cellStyle name="40 % - Akzent5 2" xfId="93" xr:uid="{00000000-0005-0000-0000-000015000000}"/>
    <cellStyle name="40 % - Akzent6" xfId="12" xr:uid="{00000000-0005-0000-0000-000016000000}"/>
    <cellStyle name="40 % - Akzent6 2" xfId="97" xr:uid="{00000000-0005-0000-0000-000017000000}"/>
    <cellStyle name="60 % - Akzent1" xfId="13" xr:uid="{00000000-0005-0000-0000-000018000000}"/>
    <cellStyle name="60 % - Akzent1 2" xfId="78" xr:uid="{00000000-0005-0000-0000-000019000000}"/>
    <cellStyle name="60 % - Akzent2" xfId="14" xr:uid="{00000000-0005-0000-0000-00001A000000}"/>
    <cellStyle name="60 % - Akzent2 2" xfId="82" xr:uid="{00000000-0005-0000-0000-00001B000000}"/>
    <cellStyle name="60 % - Akzent3" xfId="15" xr:uid="{00000000-0005-0000-0000-00001C000000}"/>
    <cellStyle name="60 % - Akzent3 2" xfId="86" xr:uid="{00000000-0005-0000-0000-00001D000000}"/>
    <cellStyle name="60 % - Akzent4" xfId="16" xr:uid="{00000000-0005-0000-0000-00001E000000}"/>
    <cellStyle name="60 % - Akzent4 2" xfId="90" xr:uid="{00000000-0005-0000-0000-00001F000000}"/>
    <cellStyle name="60 % - Akzent5" xfId="17" xr:uid="{00000000-0005-0000-0000-000020000000}"/>
    <cellStyle name="60 % - Akzent5 2" xfId="94" xr:uid="{00000000-0005-0000-0000-000021000000}"/>
    <cellStyle name="60 % - Akzent6" xfId="18" xr:uid="{00000000-0005-0000-0000-000022000000}"/>
    <cellStyle name="60 % - Akzent6 2" xfId="98" xr:uid="{00000000-0005-0000-0000-000023000000}"/>
    <cellStyle name="Akzent1" xfId="19" xr:uid="{00000000-0005-0000-0000-000024000000}"/>
    <cellStyle name="Akzent1 2" xfId="75" xr:uid="{00000000-0005-0000-0000-000025000000}"/>
    <cellStyle name="Akzent2" xfId="20" xr:uid="{00000000-0005-0000-0000-000026000000}"/>
    <cellStyle name="Akzent2 2" xfId="79" xr:uid="{00000000-0005-0000-0000-000027000000}"/>
    <cellStyle name="Akzent3" xfId="21" xr:uid="{00000000-0005-0000-0000-000028000000}"/>
    <cellStyle name="Akzent3 2" xfId="83" xr:uid="{00000000-0005-0000-0000-000029000000}"/>
    <cellStyle name="Akzent4" xfId="22" xr:uid="{00000000-0005-0000-0000-00002A000000}"/>
    <cellStyle name="Akzent4 2" xfId="87" xr:uid="{00000000-0005-0000-0000-00002B000000}"/>
    <cellStyle name="Akzent5" xfId="23" xr:uid="{00000000-0005-0000-0000-00002C000000}"/>
    <cellStyle name="Akzent5 2" xfId="91" xr:uid="{00000000-0005-0000-0000-00002D000000}"/>
    <cellStyle name="Akzent6" xfId="24" xr:uid="{00000000-0005-0000-0000-00002E000000}"/>
    <cellStyle name="Akzent6 2" xfId="95" xr:uid="{00000000-0005-0000-0000-00002F000000}"/>
    <cellStyle name="Ausgabe" xfId="25" xr:uid="{00000000-0005-0000-0000-000030000000}"/>
    <cellStyle name="Ausgabe 2" xfId="67" xr:uid="{00000000-0005-0000-0000-000031000000}"/>
    <cellStyle name="Berechnung" xfId="26" xr:uid="{00000000-0005-0000-0000-000032000000}"/>
    <cellStyle name="Berechnung 2" xfId="68" xr:uid="{00000000-0005-0000-0000-000033000000}"/>
    <cellStyle name="Eingabe" xfId="27" xr:uid="{00000000-0005-0000-0000-000034000000}"/>
    <cellStyle name="Eingabe 2" xfId="66" xr:uid="{00000000-0005-0000-0000-000035000000}"/>
    <cellStyle name="Ergebnis" xfId="28" xr:uid="{00000000-0005-0000-0000-000036000000}"/>
    <cellStyle name="Ergebnis 2" xfId="74" xr:uid="{00000000-0005-0000-0000-000037000000}"/>
    <cellStyle name="Erklärender Text" xfId="29" xr:uid="{00000000-0005-0000-0000-000038000000}"/>
    <cellStyle name="Erklärender Text 2" xfId="73" xr:uid="{00000000-0005-0000-0000-000039000000}"/>
    <cellStyle name="Gut" xfId="30" xr:uid="{00000000-0005-0000-0000-00003A000000}"/>
    <cellStyle name="Gut 2" xfId="63" xr:uid="{00000000-0005-0000-0000-00003B000000}"/>
    <cellStyle name="Komma 2" xfId="31" xr:uid="{00000000-0005-0000-0000-00003C000000}"/>
    <cellStyle name="Komma 2 2" xfId="32" xr:uid="{00000000-0005-0000-0000-00003D000000}"/>
    <cellStyle name="Komma 3" xfId="33" xr:uid="{00000000-0005-0000-0000-00003E000000}"/>
    <cellStyle name="Komma 4" xfId="34" xr:uid="{00000000-0005-0000-0000-00003F000000}"/>
    <cellStyle name="Komma 5" xfId="35" xr:uid="{00000000-0005-0000-0000-000040000000}"/>
    <cellStyle name="Neutral" xfId="36" xr:uid="{00000000-0005-0000-0000-000041000000}"/>
    <cellStyle name="Neutral 2" xfId="65" xr:uid="{00000000-0005-0000-0000-000042000000}"/>
    <cellStyle name="Normal 2" xfId="57" xr:uid="{00000000-0005-0000-0000-000043000000}"/>
    <cellStyle name="Normal 2 2" xfId="101" xr:uid="{00000000-0005-0000-0000-000044000000}"/>
    <cellStyle name="Normal 2 3" xfId="103" xr:uid="{00000000-0005-0000-0000-000045000000}"/>
    <cellStyle name="Normal 3" xfId="99" xr:uid="{00000000-0005-0000-0000-000046000000}"/>
    <cellStyle name="Normal 3 2" xfId="102" xr:uid="{00000000-0005-0000-0000-000047000000}"/>
    <cellStyle name="Normal 3 3" xfId="104" xr:uid="{00000000-0005-0000-0000-000048000000}"/>
    <cellStyle name="Normal 4" xfId="100" xr:uid="{00000000-0005-0000-0000-000049000000}"/>
    <cellStyle name="Normal 5" xfId="56" xr:uid="{00000000-0005-0000-0000-00004A000000}"/>
    <cellStyle name="Notiz" xfId="37" xr:uid="{00000000-0005-0000-0000-00004B000000}"/>
    <cellStyle name="Notiz 2" xfId="72" xr:uid="{00000000-0005-0000-0000-00004C000000}"/>
    <cellStyle name="Prozent 2" xfId="38" xr:uid="{00000000-0005-0000-0000-00004D000000}"/>
    <cellStyle name="Prozent 3" xfId="53" xr:uid="{00000000-0005-0000-0000-00004E000000}"/>
    <cellStyle name="Schlecht" xfId="39" xr:uid="{00000000-0005-0000-0000-00004F000000}"/>
    <cellStyle name="Schlecht 2" xfId="64" xr:uid="{00000000-0005-0000-0000-000050000000}"/>
    <cellStyle name="Standard" xfId="0" builtinId="0"/>
    <cellStyle name="Standard 2" xfId="40" xr:uid="{00000000-0005-0000-0000-000052000000}"/>
    <cellStyle name="Standard 2 2" xfId="41" xr:uid="{00000000-0005-0000-0000-000053000000}"/>
    <cellStyle name="Standard 2 3" xfId="42" xr:uid="{00000000-0005-0000-0000-000054000000}"/>
    <cellStyle name="Standard 2 4" xfId="55" xr:uid="{00000000-0005-0000-0000-000055000000}"/>
    <cellStyle name="Standard 2 5" xfId="58" xr:uid="{00000000-0005-0000-0000-000056000000}"/>
    <cellStyle name="Standard 3" xfId="43" xr:uid="{00000000-0005-0000-0000-000057000000}"/>
    <cellStyle name="Standard 4" xfId="52" xr:uid="{00000000-0005-0000-0000-000058000000}"/>
    <cellStyle name="Standard 5" xfId="54" xr:uid="{00000000-0005-0000-0000-000059000000}"/>
    <cellStyle name="Überschrift" xfId="44" builtinId="15" customBuiltin="1"/>
    <cellStyle name="Überschrift 1" xfId="45" xr:uid="{00000000-0005-0000-0000-00005B000000}"/>
    <cellStyle name="Überschrift 1 2" xfId="59" xr:uid="{00000000-0005-0000-0000-00005C000000}"/>
    <cellStyle name="Überschrift 2" xfId="46" xr:uid="{00000000-0005-0000-0000-00005D000000}"/>
    <cellStyle name="Überschrift 2 2" xfId="60" xr:uid="{00000000-0005-0000-0000-00005E000000}"/>
    <cellStyle name="Überschrift 3" xfId="47" xr:uid="{00000000-0005-0000-0000-00005F000000}"/>
    <cellStyle name="Überschrift 3 2" xfId="61" xr:uid="{00000000-0005-0000-0000-000060000000}"/>
    <cellStyle name="Überschrift 4" xfId="48" xr:uid="{00000000-0005-0000-0000-000061000000}"/>
    <cellStyle name="Überschrift 4 2" xfId="62" xr:uid="{00000000-0005-0000-0000-000062000000}"/>
    <cellStyle name="Verknüpfte Zelle" xfId="49" xr:uid="{00000000-0005-0000-0000-000063000000}"/>
    <cellStyle name="Verknüpfte Zelle 2" xfId="69" xr:uid="{00000000-0005-0000-0000-000064000000}"/>
    <cellStyle name="Warnender Text" xfId="50" xr:uid="{00000000-0005-0000-0000-000065000000}"/>
    <cellStyle name="Warnender Text 2" xfId="71" xr:uid="{00000000-0005-0000-0000-000066000000}"/>
    <cellStyle name="Zelle überprüfen" xfId="51" xr:uid="{00000000-0005-0000-0000-000067000000}"/>
    <cellStyle name="Zelle überprüfen 2" xfId="70" xr:uid="{00000000-0005-0000-0000-000068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K35"/>
  <sheetViews>
    <sheetView tabSelected="1" zoomScaleNormal="100" zoomScalePageLayoutView="190" workbookViewId="0">
      <selection sqref="A1:I31"/>
    </sheetView>
  </sheetViews>
  <sheetFormatPr baseColWidth="10" defaultColWidth="10.6640625" defaultRowHeight="10.25" customHeight="1" x14ac:dyDescent="0.15"/>
  <cols>
    <col min="1" max="1" width="6.6640625" style="1" customWidth="1"/>
    <col min="2" max="2" width="7.6640625" style="1" customWidth="1"/>
    <col min="3" max="3" width="9" style="1" customWidth="1"/>
    <col min="4" max="4" width="8.6640625" style="1" customWidth="1"/>
    <col min="5" max="5" width="9" style="1" customWidth="1"/>
    <col min="6" max="6" width="9.1640625" style="1" customWidth="1"/>
    <col min="7" max="7" width="8.5" style="1" customWidth="1"/>
    <col min="8" max="9" width="8" style="1" customWidth="1"/>
    <col min="10" max="10" width="3.6640625" style="1" customWidth="1"/>
    <col min="11" max="11" width="12.6640625" style="1" customWidth="1"/>
    <col min="12" max="16384" width="10.6640625" style="1"/>
  </cols>
  <sheetData>
    <row r="1" spans="1:11" s="22" customFormat="1" ht="14.25" customHeight="1" x14ac:dyDescent="0.15">
      <c r="A1" s="20" t="s">
        <v>36</v>
      </c>
      <c r="B1" s="21"/>
      <c r="C1" s="21"/>
      <c r="D1" s="21"/>
      <c r="E1" s="21"/>
      <c r="F1" s="21"/>
      <c r="G1" s="21"/>
      <c r="H1" s="21"/>
      <c r="I1" s="21"/>
    </row>
    <row r="2" spans="1:11" ht="33.75" customHeight="1" x14ac:dyDescent="0.15">
      <c r="A2" s="14" t="s">
        <v>25</v>
      </c>
      <c r="B2" s="15" t="s">
        <v>33</v>
      </c>
      <c r="C2" s="16" t="s">
        <v>27</v>
      </c>
      <c r="D2" s="17" t="s">
        <v>29</v>
      </c>
      <c r="E2" s="15" t="s">
        <v>28</v>
      </c>
      <c r="F2" s="17" t="s">
        <v>30</v>
      </c>
      <c r="G2" s="15" t="s">
        <v>32</v>
      </c>
      <c r="H2" s="16" t="s">
        <v>31</v>
      </c>
      <c r="I2" s="17" t="s">
        <v>31</v>
      </c>
      <c r="J2" s="2"/>
    </row>
    <row r="3" spans="1:11" ht="10.25" customHeight="1" x14ac:dyDescent="0.15">
      <c r="A3" s="9"/>
      <c r="B3" s="18" t="s">
        <v>26</v>
      </c>
      <c r="C3" s="7" t="s">
        <v>26</v>
      </c>
      <c r="D3" s="13" t="s">
        <v>0</v>
      </c>
      <c r="E3" s="18" t="s">
        <v>26</v>
      </c>
      <c r="F3" s="13" t="s">
        <v>0</v>
      </c>
      <c r="G3" s="18" t="s">
        <v>26</v>
      </c>
      <c r="H3" s="7" t="s">
        <v>26</v>
      </c>
      <c r="I3" s="13" t="s">
        <v>0</v>
      </c>
      <c r="J3" s="2"/>
    </row>
    <row r="4" spans="1:11" ht="10.25" customHeight="1" x14ac:dyDescent="0.15">
      <c r="A4" s="10" t="s">
        <v>17</v>
      </c>
      <c r="B4" s="19">
        <v>2398</v>
      </c>
      <c r="C4" s="6">
        <v>351</v>
      </c>
      <c r="D4" s="24">
        <f>(C4*100)/B4</f>
        <v>14.637197664720601</v>
      </c>
      <c r="E4" s="19">
        <v>32</v>
      </c>
      <c r="F4" s="24">
        <v>9.1168091168091205</v>
      </c>
      <c r="G4" s="19">
        <v>353</v>
      </c>
      <c r="H4" s="6">
        <v>32</v>
      </c>
      <c r="I4" s="24">
        <v>9.0651558073654392</v>
      </c>
      <c r="J4" s="2"/>
      <c r="K4" s="23"/>
    </row>
    <row r="5" spans="1:11" ht="10.25" customHeight="1" x14ac:dyDescent="0.15">
      <c r="A5" s="11" t="s">
        <v>14</v>
      </c>
      <c r="B5" s="25">
        <v>396</v>
      </c>
      <c r="C5" s="26">
        <v>55</v>
      </c>
      <c r="D5" s="27">
        <f t="shared" ref="D5:D29" si="0">(C5*100)/B5</f>
        <v>13.888888888888889</v>
      </c>
      <c r="E5" s="25">
        <v>9</v>
      </c>
      <c r="F5" s="27">
        <v>16.363636363636399</v>
      </c>
      <c r="G5" s="25">
        <v>60</v>
      </c>
      <c r="H5" s="26">
        <v>9</v>
      </c>
      <c r="I5" s="27">
        <v>15</v>
      </c>
      <c r="J5" s="2"/>
      <c r="K5" s="23"/>
    </row>
    <row r="6" spans="1:11" ht="10.25" customHeight="1" x14ac:dyDescent="0.15">
      <c r="A6" s="10" t="s">
        <v>13</v>
      </c>
      <c r="B6" s="19">
        <v>590</v>
      </c>
      <c r="C6" s="6">
        <v>227</v>
      </c>
      <c r="D6" s="24">
        <f t="shared" si="0"/>
        <v>38.474576271186443</v>
      </c>
      <c r="E6" s="19">
        <v>4</v>
      </c>
      <c r="F6" s="24">
        <v>1.7621145374449301</v>
      </c>
      <c r="G6" s="19">
        <v>245</v>
      </c>
      <c r="H6" s="6">
        <v>5</v>
      </c>
      <c r="I6" s="24">
        <v>2.0408163265306101</v>
      </c>
      <c r="J6" s="2"/>
      <c r="K6" s="23"/>
    </row>
    <row r="7" spans="1:11" ht="10.25" customHeight="1" x14ac:dyDescent="0.15">
      <c r="A7" s="11" t="s">
        <v>2</v>
      </c>
      <c r="B7" s="25">
        <v>9308</v>
      </c>
      <c r="C7" s="26">
        <v>1446</v>
      </c>
      <c r="D7" s="27">
        <f t="shared" si="0"/>
        <v>15.535023635582295</v>
      </c>
      <c r="E7" s="25">
        <v>193</v>
      </c>
      <c r="F7" s="27">
        <v>13.347164591977901</v>
      </c>
      <c r="G7" s="25">
        <v>1448</v>
      </c>
      <c r="H7" s="26">
        <v>193</v>
      </c>
      <c r="I7" s="27">
        <v>13.328729281768</v>
      </c>
      <c r="K7" s="23"/>
    </row>
    <row r="8" spans="1:11" ht="10.25" customHeight="1" x14ac:dyDescent="0.15">
      <c r="A8" s="10" t="s">
        <v>37</v>
      </c>
      <c r="B8" s="19">
        <v>759</v>
      </c>
      <c r="C8" s="6">
        <v>106</v>
      </c>
      <c r="D8" s="24">
        <f t="shared" si="0"/>
        <v>13.96574440052701</v>
      </c>
      <c r="E8" s="19">
        <v>5</v>
      </c>
      <c r="F8" s="24">
        <v>4.7169811320754702</v>
      </c>
      <c r="G8" s="19">
        <v>107</v>
      </c>
      <c r="H8" s="6">
        <v>5</v>
      </c>
      <c r="I8" s="24">
        <v>4.6728971962616797</v>
      </c>
      <c r="K8" s="23"/>
    </row>
    <row r="9" spans="1:11" ht="10.25" customHeight="1" x14ac:dyDescent="0.15">
      <c r="A9" s="11" t="s">
        <v>10</v>
      </c>
      <c r="B9" s="25">
        <v>2313</v>
      </c>
      <c r="C9" s="26">
        <v>707</v>
      </c>
      <c r="D9" s="27">
        <f>(C9*100)/B9</f>
        <v>30.56636402939905</v>
      </c>
      <c r="E9" s="25">
        <v>95</v>
      </c>
      <c r="F9" s="27">
        <v>13.437057991513401</v>
      </c>
      <c r="G9" s="25">
        <v>716</v>
      </c>
      <c r="H9" s="26">
        <v>95</v>
      </c>
      <c r="I9" s="27">
        <v>13.268156424581001</v>
      </c>
      <c r="K9" s="23"/>
    </row>
    <row r="10" spans="1:11" ht="10.25" customHeight="1" x14ac:dyDescent="0.15">
      <c r="A10" s="10" t="s">
        <v>23</v>
      </c>
      <c r="B10" s="19">
        <v>236</v>
      </c>
      <c r="C10" s="6">
        <v>92</v>
      </c>
      <c r="D10" s="24">
        <f t="shared" si="0"/>
        <v>38.983050847457626</v>
      </c>
      <c r="E10" s="19">
        <v>9</v>
      </c>
      <c r="F10" s="24">
        <v>9.8901098901098905</v>
      </c>
      <c r="G10" s="19">
        <v>92</v>
      </c>
      <c r="H10" s="6">
        <v>11</v>
      </c>
      <c r="I10" s="24">
        <v>12</v>
      </c>
      <c r="K10" s="23"/>
    </row>
    <row r="11" spans="1:11" ht="10.25" customHeight="1" x14ac:dyDescent="0.15">
      <c r="A11" s="11" t="s">
        <v>8</v>
      </c>
      <c r="B11" s="25">
        <v>313</v>
      </c>
      <c r="C11" s="26">
        <v>58</v>
      </c>
      <c r="D11" s="27">
        <f t="shared" si="0"/>
        <v>18.530351437699679</v>
      </c>
      <c r="E11" s="25">
        <v>11</v>
      </c>
      <c r="F11" s="27">
        <v>18.965517241379299</v>
      </c>
      <c r="G11" s="25">
        <v>58</v>
      </c>
      <c r="H11" s="26">
        <v>11</v>
      </c>
      <c r="I11" s="27">
        <v>18.965517241379299</v>
      </c>
      <c r="K11" s="23"/>
    </row>
    <row r="12" spans="1:11" ht="10.25" customHeight="1" x14ac:dyDescent="0.15">
      <c r="A12" s="10" t="s">
        <v>16</v>
      </c>
      <c r="B12" s="19">
        <v>1998</v>
      </c>
      <c r="C12" s="6">
        <v>337</v>
      </c>
      <c r="D12" s="24">
        <f t="shared" si="0"/>
        <v>16.866866866866868</v>
      </c>
      <c r="E12" s="19">
        <v>110</v>
      </c>
      <c r="F12" s="24">
        <v>32.640949554896103</v>
      </c>
      <c r="G12" s="19">
        <v>344</v>
      </c>
      <c r="H12" s="6">
        <v>112</v>
      </c>
      <c r="I12" s="24">
        <v>32.558139534883701</v>
      </c>
      <c r="K12" s="23"/>
    </row>
    <row r="13" spans="1:11" ht="10.25" customHeight="1" x14ac:dyDescent="0.15">
      <c r="A13" s="11" t="s">
        <v>24</v>
      </c>
      <c r="B13" s="25">
        <v>910</v>
      </c>
      <c r="C13" s="26">
        <v>176</v>
      </c>
      <c r="D13" s="27">
        <f t="shared" si="0"/>
        <v>19.340659340659339</v>
      </c>
      <c r="E13" s="25">
        <v>34</v>
      </c>
      <c r="F13" s="27">
        <v>19.318181818181799</v>
      </c>
      <c r="G13" s="25">
        <v>189</v>
      </c>
      <c r="H13" s="26">
        <v>45</v>
      </c>
      <c r="I13" s="27">
        <v>23.8095238095238</v>
      </c>
      <c r="K13" s="23"/>
    </row>
    <row r="14" spans="1:11" ht="10.25" customHeight="1" x14ac:dyDescent="0.15">
      <c r="A14" s="10" t="s">
        <v>3</v>
      </c>
      <c r="B14" s="19">
        <v>4118</v>
      </c>
      <c r="C14" s="6">
        <v>1049</v>
      </c>
      <c r="D14" s="24">
        <f t="shared" si="0"/>
        <v>25.473530840213694</v>
      </c>
      <c r="E14" s="19">
        <v>72</v>
      </c>
      <c r="F14" s="24">
        <v>6.86367969494757</v>
      </c>
      <c r="G14" s="19">
        <v>1068</v>
      </c>
      <c r="H14" s="6">
        <v>87</v>
      </c>
      <c r="I14" s="24">
        <v>8.1460674157303394</v>
      </c>
      <c r="K14" s="23"/>
    </row>
    <row r="15" spans="1:11" ht="10.25" customHeight="1" x14ac:dyDescent="0.15">
      <c r="A15" s="11" t="s">
        <v>22</v>
      </c>
      <c r="B15" s="25">
        <v>671</v>
      </c>
      <c r="C15" s="26">
        <v>139</v>
      </c>
      <c r="D15" s="27">
        <f t="shared" si="0"/>
        <v>20.715350223546945</v>
      </c>
      <c r="E15" s="25">
        <v>27</v>
      </c>
      <c r="F15" s="27">
        <v>19.424460431654701</v>
      </c>
      <c r="G15" s="25">
        <v>144</v>
      </c>
      <c r="H15" s="26">
        <v>28</v>
      </c>
      <c r="I15" s="27">
        <v>19.4444444444444</v>
      </c>
      <c r="K15" s="23"/>
    </row>
    <row r="16" spans="1:11" ht="10.25" customHeight="1" x14ac:dyDescent="0.15">
      <c r="A16" s="10" t="s">
        <v>7</v>
      </c>
      <c r="B16" s="19">
        <v>390</v>
      </c>
      <c r="C16" s="6">
        <v>147</v>
      </c>
      <c r="D16" s="24">
        <f t="shared" si="0"/>
        <v>37.692307692307693</v>
      </c>
      <c r="E16" s="19">
        <v>6</v>
      </c>
      <c r="F16" s="24">
        <v>4.0816326530612201</v>
      </c>
      <c r="G16" s="19">
        <v>151</v>
      </c>
      <c r="H16" s="6">
        <v>6</v>
      </c>
      <c r="I16" s="24">
        <v>3.9735099337748299</v>
      </c>
      <c r="K16" s="23"/>
    </row>
    <row r="17" spans="1:11" ht="10.25" customHeight="1" x14ac:dyDescent="0.15">
      <c r="A17" s="11" t="s">
        <v>6</v>
      </c>
      <c r="B17" s="25">
        <v>553</v>
      </c>
      <c r="C17" s="26">
        <v>158</v>
      </c>
      <c r="D17" s="27">
        <f t="shared" si="0"/>
        <v>28.571428571428573</v>
      </c>
      <c r="E17" s="25">
        <v>18</v>
      </c>
      <c r="F17" s="27">
        <v>11.3924050632911</v>
      </c>
      <c r="G17" s="25">
        <v>160</v>
      </c>
      <c r="H17" s="26">
        <v>18</v>
      </c>
      <c r="I17" s="27">
        <v>11.25</v>
      </c>
      <c r="K17" s="23"/>
    </row>
    <row r="18" spans="1:11" ht="10.25" customHeight="1" x14ac:dyDescent="0.15">
      <c r="A18" s="10" t="s">
        <v>15</v>
      </c>
      <c r="B18" s="19">
        <v>3358</v>
      </c>
      <c r="C18" s="6">
        <v>598</v>
      </c>
      <c r="D18" s="24">
        <f t="shared" si="0"/>
        <v>17.80821917808219</v>
      </c>
      <c r="E18" s="19">
        <v>76</v>
      </c>
      <c r="F18" s="24">
        <v>12.709030100334401</v>
      </c>
      <c r="G18" s="19">
        <v>603</v>
      </c>
      <c r="H18" s="6">
        <v>76</v>
      </c>
      <c r="I18" s="24">
        <v>12.6036484245439</v>
      </c>
      <c r="K18" s="23"/>
    </row>
    <row r="19" spans="1:11" ht="10.25" customHeight="1" x14ac:dyDescent="0.15">
      <c r="A19" s="11" t="s">
        <v>12</v>
      </c>
      <c r="B19" s="25">
        <v>436</v>
      </c>
      <c r="C19" s="26">
        <v>69</v>
      </c>
      <c r="D19" s="27">
        <f t="shared" si="0"/>
        <v>15.825688073394495</v>
      </c>
      <c r="E19" s="25">
        <v>9</v>
      </c>
      <c r="F19" s="27">
        <v>13.0434782608696</v>
      </c>
      <c r="G19" s="25">
        <v>76</v>
      </c>
      <c r="H19" s="26">
        <v>10</v>
      </c>
      <c r="I19" s="27">
        <v>13.157894736842101</v>
      </c>
      <c r="K19" s="23"/>
    </row>
    <row r="20" spans="1:11" ht="10.25" customHeight="1" x14ac:dyDescent="0.15">
      <c r="A20" s="10" t="s">
        <v>11</v>
      </c>
      <c r="B20" s="19">
        <v>1096</v>
      </c>
      <c r="C20" s="6">
        <v>318</v>
      </c>
      <c r="D20" s="24">
        <f t="shared" si="0"/>
        <v>29.014598540145986</v>
      </c>
      <c r="E20" s="19">
        <v>14</v>
      </c>
      <c r="F20" s="24">
        <v>4.4025157232704402</v>
      </c>
      <c r="G20" s="19">
        <v>320</v>
      </c>
      <c r="H20" s="6">
        <v>14</v>
      </c>
      <c r="I20" s="24">
        <v>4.375</v>
      </c>
      <c r="K20" s="23"/>
    </row>
    <row r="21" spans="1:11" ht="10.25" customHeight="1" x14ac:dyDescent="0.15">
      <c r="A21" s="11" t="s">
        <v>5</v>
      </c>
      <c r="B21" s="25">
        <v>1381</v>
      </c>
      <c r="C21" s="26">
        <v>392</v>
      </c>
      <c r="D21" s="27">
        <f>(C21*100)/B21</f>
        <v>28.38522809558291</v>
      </c>
      <c r="E21" s="25">
        <v>13</v>
      </c>
      <c r="F21" s="27">
        <v>3</v>
      </c>
      <c r="G21" s="25">
        <v>392</v>
      </c>
      <c r="H21" s="26">
        <v>13</v>
      </c>
      <c r="I21" s="27">
        <v>3</v>
      </c>
      <c r="K21" s="23"/>
    </row>
    <row r="22" spans="1:11" ht="10.25" customHeight="1" x14ac:dyDescent="0.15">
      <c r="A22" s="10" t="s">
        <v>18</v>
      </c>
      <c r="B22" s="19">
        <v>1993</v>
      </c>
      <c r="C22" s="6">
        <v>419</v>
      </c>
      <c r="D22" s="24">
        <f t="shared" si="0"/>
        <v>21.023582538886103</v>
      </c>
      <c r="E22" s="19">
        <v>81</v>
      </c>
      <c r="F22" s="24">
        <v>19.3317422434368</v>
      </c>
      <c r="G22" s="19">
        <v>430</v>
      </c>
      <c r="H22" s="6">
        <v>85</v>
      </c>
      <c r="I22" s="24">
        <v>19.767441860465102</v>
      </c>
      <c r="K22" s="23"/>
    </row>
    <row r="23" spans="1:11" ht="10.25" customHeight="1" x14ac:dyDescent="0.15">
      <c r="A23" s="11" t="s">
        <v>19</v>
      </c>
      <c r="B23" s="25">
        <v>694</v>
      </c>
      <c r="C23" s="26">
        <v>82</v>
      </c>
      <c r="D23" s="27">
        <f t="shared" si="0"/>
        <v>11.815561959654179</v>
      </c>
      <c r="E23" s="25">
        <v>12</v>
      </c>
      <c r="F23" s="27">
        <v>14.634146341463399</v>
      </c>
      <c r="G23" s="25">
        <v>82</v>
      </c>
      <c r="H23" s="26">
        <v>12</v>
      </c>
      <c r="I23" s="27">
        <v>14.634146341463399</v>
      </c>
      <c r="K23" s="23"/>
    </row>
    <row r="24" spans="1:11" ht="10.25" customHeight="1" x14ac:dyDescent="0.15">
      <c r="A24" s="10" t="s">
        <v>4</v>
      </c>
      <c r="B24" s="19">
        <v>504</v>
      </c>
      <c r="C24" s="6">
        <v>150</v>
      </c>
      <c r="D24" s="24">
        <f t="shared" si="0"/>
        <v>29.761904761904763</v>
      </c>
      <c r="E24" s="19">
        <v>2</v>
      </c>
      <c r="F24" s="24">
        <v>1.3333333333333299</v>
      </c>
      <c r="G24" s="19">
        <v>150</v>
      </c>
      <c r="H24" s="6">
        <v>2</v>
      </c>
      <c r="I24" s="24">
        <v>1.3333333333333299</v>
      </c>
      <c r="K24" s="23"/>
    </row>
    <row r="25" spans="1:11" ht="10.25" customHeight="1" x14ac:dyDescent="0.15">
      <c r="A25" s="11" t="s">
        <v>20</v>
      </c>
      <c r="B25" s="25">
        <v>2880</v>
      </c>
      <c r="C25" s="26">
        <v>946</v>
      </c>
      <c r="D25" s="27">
        <f t="shared" si="0"/>
        <v>32.847222222222221</v>
      </c>
      <c r="E25" s="25">
        <v>46</v>
      </c>
      <c r="F25" s="27">
        <v>4.8625792811839297</v>
      </c>
      <c r="G25" s="25">
        <v>1023</v>
      </c>
      <c r="H25" s="26">
        <v>46</v>
      </c>
      <c r="I25" s="27">
        <v>4.4965786901270803</v>
      </c>
      <c r="K25" s="23"/>
    </row>
    <row r="26" spans="1:11" ht="10.25" customHeight="1" x14ac:dyDescent="0.15">
      <c r="A26" s="10" t="s">
        <v>21</v>
      </c>
      <c r="B26" s="19">
        <v>2355</v>
      </c>
      <c r="C26" s="6">
        <v>599</v>
      </c>
      <c r="D26" s="24">
        <f t="shared" si="0"/>
        <v>25.43524416135881</v>
      </c>
      <c r="E26" s="19">
        <v>102</v>
      </c>
      <c r="F26" s="24">
        <v>17.0283806343907</v>
      </c>
      <c r="G26" s="19">
        <v>619</v>
      </c>
      <c r="H26" s="6">
        <v>104</v>
      </c>
      <c r="I26" s="24">
        <v>16.8012924071082</v>
      </c>
      <c r="K26" s="23"/>
    </row>
    <row r="27" spans="1:11" ht="10.25" customHeight="1" x14ac:dyDescent="0.15">
      <c r="A27" s="11" t="s">
        <v>9</v>
      </c>
      <c r="B27" s="25">
        <v>474</v>
      </c>
      <c r="C27" s="26">
        <v>136</v>
      </c>
      <c r="D27" s="27">
        <f t="shared" si="0"/>
        <v>28.691983122362871</v>
      </c>
      <c r="E27" s="25">
        <v>12</v>
      </c>
      <c r="F27" s="27">
        <v>8.8235294117647101</v>
      </c>
      <c r="G27" s="25">
        <v>139</v>
      </c>
      <c r="H27" s="26">
        <v>12</v>
      </c>
      <c r="I27" s="27">
        <v>8.6330935251798593</v>
      </c>
      <c r="K27" s="23"/>
    </row>
    <row r="28" spans="1:11" ht="10.25" customHeight="1" x14ac:dyDescent="0.15">
      <c r="A28" s="10" t="s">
        <v>1</v>
      </c>
      <c r="B28" s="19">
        <v>2657</v>
      </c>
      <c r="C28" s="6">
        <v>968</v>
      </c>
      <c r="D28" s="24">
        <f t="shared" si="0"/>
        <v>36.432066240120434</v>
      </c>
      <c r="E28" s="19">
        <v>166</v>
      </c>
      <c r="F28" s="24">
        <v>17.148760330578501</v>
      </c>
      <c r="G28" s="19">
        <v>1012</v>
      </c>
      <c r="H28" s="6">
        <v>167</v>
      </c>
      <c r="I28" s="24">
        <v>16.501976284585002</v>
      </c>
      <c r="K28" s="23"/>
    </row>
    <row r="29" spans="1:11" ht="10.25" customHeight="1" x14ac:dyDescent="0.15">
      <c r="A29" s="12" t="s">
        <v>34</v>
      </c>
      <c r="B29" s="28">
        <v>42781</v>
      </c>
      <c r="C29" s="29">
        <v>9725</v>
      </c>
      <c r="D29" s="30">
        <f t="shared" si="0"/>
        <v>22.732053949183047</v>
      </c>
      <c r="E29" s="28">
        <v>1158</v>
      </c>
      <c r="F29" s="30">
        <v>12.019929416649401</v>
      </c>
      <c r="G29" s="28">
        <v>9981</v>
      </c>
      <c r="H29" s="29">
        <v>1198</v>
      </c>
      <c r="I29" s="30">
        <v>12.082028487725999</v>
      </c>
      <c r="K29" s="23"/>
    </row>
    <row r="30" spans="1:11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11" ht="10.25" customHeight="1" x14ac:dyDescent="0.15">
      <c r="A31" s="5" t="s">
        <v>35</v>
      </c>
      <c r="B31" s="4"/>
      <c r="C31" s="4"/>
      <c r="D31" s="4"/>
      <c r="E31" s="4"/>
      <c r="F31" s="4"/>
      <c r="G31" s="4"/>
      <c r="H31" s="4"/>
      <c r="I31" s="4"/>
    </row>
    <row r="32" spans="1:11" ht="10.25" customHeight="1" x14ac:dyDescent="0.15">
      <c r="B32" s="8"/>
      <c r="C32" s="8"/>
      <c r="E32" s="8"/>
      <c r="G32" s="8"/>
      <c r="H32" s="8"/>
    </row>
    <row r="35" spans="2:9" ht="10.25" customHeight="1" x14ac:dyDescent="0.15">
      <c r="B35" s="8"/>
      <c r="C35" s="8"/>
      <c r="D35" s="8"/>
      <c r="E35" s="8"/>
      <c r="F35" s="8"/>
      <c r="G35" s="8"/>
      <c r="H35" s="8"/>
      <c r="I35" s="8"/>
    </row>
  </sheetData>
  <phoneticPr fontId="22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6_AB19_statacontrol2018_anhaenge_tab_kontrollen_auf_gjb_d"/>
    <f:field ref="objsubject" par="" edit="true" text=""/>
    <f:field ref="objcreatedby" par="" text="Bühlmann, Monique, BLW"/>
    <f:field ref="objcreatedat" par="" text="26.12.2018 11:58:43"/>
    <f:field ref="objchangedby" par="" text="Passaseo, Aurelia, BLW"/>
    <f:field ref="objmodifiedat" par="" text="28.05.2019 10:15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6_AB19_statacontrol2018_anhaenge_tab_kontrollen_auf_gjb_d"/>
    <f:field ref="CHPRECONFIG_1_1001_Objektname" par="" edit="true" text="46_AB19_statacontrol2018_anhaenge_tab_kontrollen_auf_gj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Tab46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*COO.2101.101.4.1381703*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46_AB19_statacontrol2018_anhaenge_tab_kontrollen_auf_gjb_d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2019-05-28T09:51:54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